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60" windowWidth="15180" windowHeight="9330"/>
  </bookViews>
  <sheets>
    <sheet name="Løp 1" sheetId="1" r:id="rId1"/>
    <sheet name="Løp 2" sheetId="2" r:id="rId2"/>
    <sheet name="Løp 3" sheetId="3" r:id="rId3"/>
    <sheet name="Løp 4" sheetId="9" r:id="rId4"/>
    <sheet name="Løp 5" sheetId="8" r:id="rId5"/>
    <sheet name="Løp 6" sheetId="7" r:id="rId6"/>
    <sheet name="Løp 7" sheetId="6" r:id="rId7"/>
    <sheet name="Løp 8" sheetId="5" r:id="rId8"/>
    <sheet name="Løp 9 " sheetId="10" r:id="rId9"/>
    <sheet name="Løp 10" sheetId="14" r:id="rId10"/>
    <sheet name="Løp 11" sheetId="15" r:id="rId11"/>
    <sheet name="Løp 12" sheetId="16" r:id="rId12"/>
    <sheet name="Løp 13" sheetId="4" r:id="rId13"/>
  </sheets>
  <calcPr calcId="125725"/>
</workbook>
</file>

<file path=xl/calcChain.xml><?xml version="1.0" encoding="utf-8"?>
<calcChain xmlns="http://schemas.openxmlformats.org/spreadsheetml/2006/main">
  <c r="G13" i="8"/>
  <c r="G10" i="16"/>
  <c r="G6"/>
  <c r="G8"/>
  <c r="G9"/>
  <c r="G7"/>
  <c r="G6" i="15"/>
  <c r="G7"/>
  <c r="G8"/>
  <c r="G9" i="14"/>
  <c r="G7"/>
  <c r="G6"/>
  <c r="G8"/>
  <c r="G8" i="10"/>
  <c r="G6"/>
  <c r="G10"/>
  <c r="G11"/>
  <c r="G9"/>
  <c r="G7"/>
  <c r="G11" i="1"/>
  <c r="G9"/>
  <c r="G6"/>
  <c r="G7"/>
  <c r="G10"/>
  <c r="G8"/>
  <c r="G12"/>
  <c r="G8" i="2"/>
  <c r="G6"/>
  <c r="G7"/>
  <c r="G11" i="3"/>
  <c r="G7"/>
  <c r="G14"/>
  <c r="G10"/>
  <c r="G13"/>
  <c r="G9"/>
  <c r="G6"/>
  <c r="G12"/>
  <c r="G8"/>
  <c r="G7" i="9"/>
  <c r="G8"/>
  <c r="G6"/>
  <c r="G9"/>
  <c r="G10"/>
  <c r="G12" i="8"/>
  <c r="G6"/>
  <c r="G14"/>
  <c r="G8"/>
  <c r="G9"/>
  <c r="G7"/>
  <c r="G11"/>
  <c r="G10"/>
  <c r="G6" i="7"/>
  <c r="G8"/>
  <c r="G10"/>
  <c r="G12"/>
  <c r="G15"/>
  <c r="G11"/>
  <c r="G14"/>
  <c r="G16"/>
  <c r="G17"/>
  <c r="G9"/>
  <c r="G7"/>
  <c r="G13"/>
  <c r="G6" i="6"/>
  <c r="G13"/>
  <c r="G16"/>
  <c r="G7"/>
  <c r="G15"/>
  <c r="G10"/>
  <c r="G17"/>
  <c r="G12"/>
  <c r="G9"/>
  <c r="G11"/>
  <c r="G14"/>
  <c r="G8"/>
  <c r="G7" i="5"/>
  <c r="G12"/>
  <c r="G10"/>
  <c r="G6"/>
  <c r="G11"/>
  <c r="G8"/>
  <c r="G9"/>
  <c r="G6" i="4"/>
  <c r="G12"/>
  <c r="G13"/>
  <c r="G11"/>
  <c r="G10"/>
  <c r="G9"/>
  <c r="G14"/>
  <c r="G7"/>
  <c r="G8"/>
</calcChain>
</file>

<file path=xl/sharedStrings.xml><?xml version="1.0" encoding="utf-8"?>
<sst xmlns="http://schemas.openxmlformats.org/spreadsheetml/2006/main" count="338" uniqueCount="199">
  <si>
    <t>Plass</t>
  </si>
  <si>
    <t>Startnr.</t>
  </si>
  <si>
    <t>Eksempel:</t>
  </si>
  <si>
    <t>Hestens navn</t>
  </si>
  <si>
    <t>Kusk</t>
  </si>
  <si>
    <t>Distanse</t>
  </si>
  <si>
    <t>Totaltid i min</t>
  </si>
  <si>
    <t>Km. Tid</t>
  </si>
  <si>
    <t>1.</t>
  </si>
  <si>
    <t>Madame Dufaux</t>
  </si>
  <si>
    <t>Peter Wallinder</t>
  </si>
  <si>
    <t>Charlotte M. Tuverud</t>
  </si>
  <si>
    <t>Andorra B. R.</t>
  </si>
  <si>
    <t>Anders L. Wolden</t>
  </si>
  <si>
    <t>Smashing Nana</t>
  </si>
  <si>
    <t>Ole Johan Østre</t>
  </si>
  <si>
    <t>Toby's Macciatho</t>
  </si>
  <si>
    <t>Steinar Bye</t>
  </si>
  <si>
    <t>Thai Elegance</t>
  </si>
  <si>
    <t>Bjørn Steineth</t>
  </si>
  <si>
    <t>Jag De Man</t>
  </si>
  <si>
    <t>Kenneth Didriksen</t>
  </si>
  <si>
    <t>2100 Auto</t>
  </si>
  <si>
    <t>2.</t>
  </si>
  <si>
    <t>Nittedal lokalavis - Varingens løp</t>
  </si>
  <si>
    <t>Vinndølen</t>
  </si>
  <si>
    <t>Spik Knut</t>
  </si>
  <si>
    <t>Per K. Runden</t>
  </si>
  <si>
    <t>Vang Viking</t>
  </si>
  <si>
    <t>Per D. Holtung</t>
  </si>
  <si>
    <t xml:space="preserve">3. </t>
  </si>
  <si>
    <t>Sparebank1 Nittedal's løp</t>
  </si>
  <si>
    <t>Stjerne Døla</t>
  </si>
  <si>
    <t>Arne</t>
  </si>
  <si>
    <t>Dag P. Johnsrud</t>
  </si>
  <si>
    <t>Enger Vinnto</t>
  </si>
  <si>
    <t>Stig Fossen</t>
  </si>
  <si>
    <t>Skala</t>
  </si>
  <si>
    <t>Linnea To</t>
  </si>
  <si>
    <t>Karl H. Humlekjær</t>
  </si>
  <si>
    <t>Alm Elanta</t>
  </si>
  <si>
    <t>Odd Kjell Rasmussen</t>
  </si>
  <si>
    <t>Sarda</t>
  </si>
  <si>
    <t>Terje Borstad</t>
  </si>
  <si>
    <t>Arverud Vinni</t>
  </si>
  <si>
    <t>Jens Nordli</t>
  </si>
  <si>
    <t>Turbo Lotta</t>
  </si>
  <si>
    <t>Karoline Lund Solberg</t>
  </si>
  <si>
    <t>4.</t>
  </si>
  <si>
    <t>JAK AS løp</t>
  </si>
  <si>
    <t>Restless Diva</t>
  </si>
  <si>
    <t>Mr. Maranjo</t>
  </si>
  <si>
    <t>Jeanette Johansen</t>
  </si>
  <si>
    <t>Shogie Highway</t>
  </si>
  <si>
    <t>Karoline Thronsen</t>
  </si>
  <si>
    <t>Beak's Mr. Toby</t>
  </si>
  <si>
    <t>Lotta Lavida</t>
  </si>
  <si>
    <t>5.</t>
  </si>
  <si>
    <t>Trav24's løp</t>
  </si>
  <si>
    <t>Tysvær Elling</t>
  </si>
  <si>
    <t>Hans J. Eggen</t>
  </si>
  <si>
    <t>Frøken Fryd</t>
  </si>
  <si>
    <t>Bjørn Steinseth</t>
  </si>
  <si>
    <t>Atom Vinni</t>
  </si>
  <si>
    <t>Anette Isaksen</t>
  </si>
  <si>
    <t>H. M. Norne Rose</t>
  </si>
  <si>
    <t>Gosen Frid</t>
  </si>
  <si>
    <t>Alm Status</t>
  </si>
  <si>
    <t>Jens Alm</t>
  </si>
  <si>
    <t>Slotts Uffa</t>
  </si>
  <si>
    <t>Kenneth Rasmussen</t>
  </si>
  <si>
    <t>Komnes Storstjerne</t>
  </si>
  <si>
    <t>Mariann Ovlien</t>
  </si>
  <si>
    <t>Vethe Jerven</t>
  </si>
  <si>
    <t>Bjørn Vidar Garsegg</t>
  </si>
  <si>
    <t>6.</t>
  </si>
  <si>
    <t>1640 Volte</t>
  </si>
  <si>
    <t>Dream Va Bene</t>
  </si>
  <si>
    <t>Bluesi Star</t>
  </si>
  <si>
    <t>Shameless Deal</t>
  </si>
  <si>
    <t>King Amour</t>
  </si>
  <si>
    <t>Robert Fossen</t>
  </si>
  <si>
    <t>Deltonia</t>
  </si>
  <si>
    <t>Øystein Eriksen</t>
  </si>
  <si>
    <t>Fairytale Dream</t>
  </si>
  <si>
    <t>Onlyadream</t>
  </si>
  <si>
    <t>Amy Lind</t>
  </si>
  <si>
    <t>Pippis Plush</t>
  </si>
  <si>
    <t>STRØKET</t>
  </si>
  <si>
    <t>Init Towinit</t>
  </si>
  <si>
    <t>Vudu Barsk</t>
  </si>
  <si>
    <t>Lars F. Mietinen</t>
  </si>
  <si>
    <t>Freaky Friday</t>
  </si>
  <si>
    <t>7.</t>
  </si>
  <si>
    <t>Discovery Cannel's montéløp</t>
  </si>
  <si>
    <t>Cherry Sheriff</t>
  </si>
  <si>
    <t>Hanne Borgli</t>
  </si>
  <si>
    <t>Cinderella</t>
  </si>
  <si>
    <t>Gunn Rønningen</t>
  </si>
  <si>
    <t>Mina Haug</t>
  </si>
  <si>
    <t>Harmoni Hall</t>
  </si>
  <si>
    <t>Guri Gjermundshaug</t>
  </si>
  <si>
    <t>Taipan Bulwark</t>
  </si>
  <si>
    <t>Hege Karin Arverud</t>
  </si>
  <si>
    <t>Disasterinmydream</t>
  </si>
  <si>
    <t xml:space="preserve">Chico W. </t>
  </si>
  <si>
    <t>Ulrikke Trondsen</t>
  </si>
  <si>
    <t>Gazzas Daughter</t>
  </si>
  <si>
    <t>Marthine Sørvik</t>
  </si>
  <si>
    <t>Shootist</t>
  </si>
  <si>
    <t>Lene Jakobsen</t>
  </si>
  <si>
    <t>Ågårds Oscar</t>
  </si>
  <si>
    <t>René Sandersen</t>
  </si>
  <si>
    <t>Harry Ram</t>
  </si>
  <si>
    <t>Randi Elise Tveter</t>
  </si>
  <si>
    <t>Natalma Halbak</t>
  </si>
  <si>
    <t>Trine Kaspersen</t>
  </si>
  <si>
    <t>Becky's Snowstar</t>
  </si>
  <si>
    <t>Silje Hogner</t>
  </si>
  <si>
    <t>8.</t>
  </si>
  <si>
    <t>Bjørnli Cille</t>
  </si>
  <si>
    <t>Millionolga</t>
  </si>
  <si>
    <t>Lynilda</t>
  </si>
  <si>
    <t>Friggtor</t>
  </si>
  <si>
    <t>Hegg Mai</t>
  </si>
  <si>
    <t>Per Ivar Bendiksen</t>
  </si>
  <si>
    <t>Vangs Dolli</t>
  </si>
  <si>
    <t>Hirvonen</t>
  </si>
  <si>
    <t>Trond Skauen's minneløp DNT's 3 års Pokal</t>
  </si>
  <si>
    <t>Nokian Dekk's løp DNT's 3 års pokal</t>
  </si>
  <si>
    <t>2140 Volte</t>
  </si>
  <si>
    <t>9.</t>
  </si>
  <si>
    <t>Lillestrømbankens løp</t>
  </si>
  <si>
    <t>Dream Spinner</t>
  </si>
  <si>
    <t>Toga</t>
  </si>
  <si>
    <t>Vidar Schwabe</t>
  </si>
  <si>
    <t>Golden Carvalho</t>
  </si>
  <si>
    <t>Arild Eggen</t>
  </si>
  <si>
    <t>Nosey Parker</t>
  </si>
  <si>
    <t>Martin Michalsen</t>
  </si>
  <si>
    <t>Oxygen Augustinu</t>
  </si>
  <si>
    <t>Anne Marie Sveen</t>
  </si>
  <si>
    <t>Sunking G.T.</t>
  </si>
  <si>
    <t>10.</t>
  </si>
  <si>
    <t>Blikkenslager Sagen &amp; Co's løp</t>
  </si>
  <si>
    <t>Troy Rigel</t>
  </si>
  <si>
    <t>Tekno Jerkmin</t>
  </si>
  <si>
    <t>Paro Friggen</t>
  </si>
  <si>
    <t>Steinar Sønsterudbråten</t>
  </si>
  <si>
    <t>Tylljo</t>
  </si>
  <si>
    <t>Knut Torpe</t>
  </si>
  <si>
    <t>11.</t>
  </si>
  <si>
    <t>Cashprovider L's løp</t>
  </si>
  <si>
    <t>Baron Bart</t>
  </si>
  <si>
    <t>Micromate</t>
  </si>
  <si>
    <t>Lincoln Frontline</t>
  </si>
  <si>
    <t>Magnus Teien Gundersen</t>
  </si>
  <si>
    <t>12.</t>
  </si>
  <si>
    <t>Hafjells alpinlandsby's løp</t>
  </si>
  <si>
    <t xml:space="preserve">Brendli Stjerna </t>
  </si>
  <si>
    <t>Alsaker Sylvester</t>
  </si>
  <si>
    <t>Hege Haugen Alme</t>
  </si>
  <si>
    <t>Komnes Ess</t>
  </si>
  <si>
    <t>Eikeli Jenta</t>
  </si>
  <si>
    <t>Jilly</t>
  </si>
  <si>
    <t>Marius Lium</t>
  </si>
  <si>
    <t>1100 Volte</t>
  </si>
  <si>
    <t>13.</t>
  </si>
  <si>
    <t>ToMa hesteutstyr's ponniløp</t>
  </si>
  <si>
    <t>Hertugen</t>
  </si>
  <si>
    <t>Thomas Åsheim</t>
  </si>
  <si>
    <t>Nitro</t>
  </si>
  <si>
    <t>Haakon Ydersbond</t>
  </si>
  <si>
    <t>Ymer 516</t>
  </si>
  <si>
    <t>Henrik Karlin</t>
  </si>
  <si>
    <t>Ponnymaker</t>
  </si>
  <si>
    <t>Oda S. Nakken</t>
  </si>
  <si>
    <t>Gjøsta</t>
  </si>
  <si>
    <t>Vilde Sandbekkbråten</t>
  </si>
  <si>
    <t>Winnie Bess</t>
  </si>
  <si>
    <t>Stine Hallangen</t>
  </si>
  <si>
    <t>Justice</t>
  </si>
  <si>
    <t>Ida-Marie Karlin</t>
  </si>
  <si>
    <t>Jazz</t>
  </si>
  <si>
    <t>Andrine Holtung</t>
  </si>
  <si>
    <t>Allgunnens Åtick</t>
  </si>
  <si>
    <t>Siw Bjørnstad</t>
  </si>
  <si>
    <t>Pippi Tiki</t>
  </si>
  <si>
    <t>Morten A. Pedersen</t>
  </si>
  <si>
    <t>Bergheim snøservice's løp</t>
  </si>
  <si>
    <t>g3</t>
  </si>
  <si>
    <t>DGU</t>
  </si>
  <si>
    <t>Kai Pettersen</t>
  </si>
  <si>
    <t>dg</t>
  </si>
  <si>
    <t>Ole J.Østre</t>
  </si>
  <si>
    <t>br</t>
  </si>
  <si>
    <t>Hans J.Eggen</t>
  </si>
  <si>
    <t>Ole J. Østre</t>
  </si>
  <si>
    <t>Ulf Alme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</si>
</sst>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47" fontId="0" fillId="0" borderId="2" xfId="0" applyNumberFormat="1" applyBorder="1" applyAlignment="1">
      <alignment horizontal="center"/>
    </xf>
    <xf numFmtId="0" fontId="0" fillId="0" borderId="1" xfId="0" applyBorder="1" applyAlignment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47" fontId="4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C24" sqref="C24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8</v>
      </c>
      <c r="C1" s="1" t="s">
        <v>189</v>
      </c>
      <c r="D1" s="1"/>
      <c r="E1" s="13" t="s">
        <v>22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3</v>
      </c>
      <c r="C6" s="4" t="s">
        <v>12</v>
      </c>
      <c r="D6" s="4" t="s">
        <v>13</v>
      </c>
      <c r="E6" s="7">
        <v>2100</v>
      </c>
      <c r="F6" s="6">
        <v>1.9525462962962962E-3</v>
      </c>
      <c r="G6" s="8">
        <f t="shared" ref="G6:G12" si="0">(F6/E6)*1000</f>
        <v>9.2978395061728389E-4</v>
      </c>
    </row>
    <row r="7" spans="1:7">
      <c r="A7" s="7">
        <v>2</v>
      </c>
      <c r="B7" s="7">
        <v>4</v>
      </c>
      <c r="C7" s="4" t="s">
        <v>14</v>
      </c>
      <c r="D7" s="12" t="s">
        <v>15</v>
      </c>
      <c r="E7" s="7">
        <v>2100</v>
      </c>
      <c r="F7" s="17">
        <v>1.960648148148148E-3</v>
      </c>
      <c r="G7" s="8">
        <f t="shared" si="0"/>
        <v>9.3364197530864193E-4</v>
      </c>
    </row>
    <row r="8" spans="1:7">
      <c r="A8" s="7">
        <v>3</v>
      </c>
      <c r="B8" s="7">
        <v>6</v>
      </c>
      <c r="C8" s="4" t="s">
        <v>18</v>
      </c>
      <c r="D8" s="4" t="s">
        <v>19</v>
      </c>
      <c r="E8" s="7">
        <v>2100</v>
      </c>
      <c r="F8" s="11">
        <v>2.0219907407407404E-3</v>
      </c>
      <c r="G8" s="8">
        <f t="shared" si="0"/>
        <v>9.6285273368606691E-4</v>
      </c>
    </row>
    <row r="9" spans="1:7">
      <c r="A9" s="7">
        <v>4</v>
      </c>
      <c r="B9" s="7">
        <v>2</v>
      </c>
      <c r="C9" s="14" t="s">
        <v>187</v>
      </c>
      <c r="D9" s="4" t="s">
        <v>11</v>
      </c>
      <c r="E9" s="7">
        <v>2100</v>
      </c>
      <c r="F9" s="11">
        <v>2.0219907407407404E-3</v>
      </c>
      <c r="G9" s="8">
        <f t="shared" si="0"/>
        <v>9.6285273368606691E-4</v>
      </c>
    </row>
    <row r="10" spans="1:7">
      <c r="A10" s="7">
        <v>5</v>
      </c>
      <c r="B10" s="7">
        <v>5</v>
      </c>
      <c r="C10" s="4" t="s">
        <v>16</v>
      </c>
      <c r="D10" s="4" t="s">
        <v>17</v>
      </c>
      <c r="E10" s="7">
        <v>2100</v>
      </c>
      <c r="F10" s="11">
        <v>2.0324074074074077E-3</v>
      </c>
      <c r="G10" s="8">
        <f t="shared" si="0"/>
        <v>9.6781305114638453E-4</v>
      </c>
    </row>
    <row r="11" spans="1:7">
      <c r="A11" s="7">
        <v>6</v>
      </c>
      <c r="B11" s="7">
        <v>1</v>
      </c>
      <c r="C11" s="4" t="s">
        <v>9</v>
      </c>
      <c r="D11" s="4" t="s">
        <v>10</v>
      </c>
      <c r="E11" s="7">
        <v>2100</v>
      </c>
      <c r="F11" s="11">
        <v>2.0752314814814813E-3</v>
      </c>
      <c r="G11" s="8">
        <f t="shared" si="0"/>
        <v>9.8820546737213386E-4</v>
      </c>
    </row>
    <row r="12" spans="1:7">
      <c r="A12" s="16" t="s">
        <v>190</v>
      </c>
      <c r="B12" s="7">
        <v>7</v>
      </c>
      <c r="C12" s="4" t="s">
        <v>20</v>
      </c>
      <c r="D12" s="4" t="s">
        <v>21</v>
      </c>
      <c r="E12" s="7">
        <v>2100</v>
      </c>
      <c r="F12" s="9"/>
      <c r="G12" s="8">
        <f t="shared" si="0"/>
        <v>0</v>
      </c>
    </row>
    <row r="15" spans="1:7">
      <c r="E15" s="10"/>
      <c r="F15" s="6"/>
      <c r="G15" s="6"/>
    </row>
  </sheetData>
  <sortState ref="A6:G12">
    <sortCondition ref="A6:A12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16" sqref="F16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143</v>
      </c>
      <c r="C1" s="1" t="s">
        <v>144</v>
      </c>
      <c r="D1" s="1"/>
      <c r="E1" s="13" t="s">
        <v>130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2</v>
      </c>
      <c r="C6" s="14" t="s">
        <v>146</v>
      </c>
      <c r="D6" s="14" t="s">
        <v>197</v>
      </c>
      <c r="E6" s="7">
        <v>2160</v>
      </c>
      <c r="F6" s="6">
        <v>2.3055555555555555E-3</v>
      </c>
      <c r="G6" s="8">
        <f>(F6/E6)*1000</f>
        <v>1.0673868312757202E-3</v>
      </c>
    </row>
    <row r="7" spans="1:7">
      <c r="A7" s="7">
        <v>2</v>
      </c>
      <c r="B7" s="7">
        <v>3</v>
      </c>
      <c r="C7" s="14" t="s">
        <v>147</v>
      </c>
      <c r="D7" s="14" t="s">
        <v>148</v>
      </c>
      <c r="E7" s="7">
        <v>2160</v>
      </c>
      <c r="F7" s="11">
        <v>2.3101851851851851E-3</v>
      </c>
      <c r="G7" s="8">
        <f>(F7/E7)*1000</f>
        <v>1.0695301783264746E-3</v>
      </c>
    </row>
    <row r="8" spans="1:7">
      <c r="A8" s="7">
        <v>3</v>
      </c>
      <c r="B8" s="7">
        <v>1</v>
      </c>
      <c r="C8" s="14" t="s">
        <v>145</v>
      </c>
      <c r="D8" s="14" t="s">
        <v>13</v>
      </c>
      <c r="E8" s="7">
        <v>2140</v>
      </c>
      <c r="F8" s="11">
        <v>2.3171296296296299E-3</v>
      </c>
      <c r="G8" s="8">
        <f>(F8/E8)*1000</f>
        <v>1.0827708549671167E-3</v>
      </c>
    </row>
    <row r="9" spans="1:7">
      <c r="A9" s="7">
        <v>4</v>
      </c>
      <c r="B9" s="7">
        <v>4</v>
      </c>
      <c r="C9" s="14" t="s">
        <v>149</v>
      </c>
      <c r="D9" s="14" t="s">
        <v>150</v>
      </c>
      <c r="E9" s="7">
        <v>2160</v>
      </c>
      <c r="F9" s="11">
        <v>2.40625E-3</v>
      </c>
      <c r="G9" s="8">
        <f>(F9/E9)*1000</f>
        <v>1.1140046296296297E-3</v>
      </c>
    </row>
    <row r="12" spans="1:7">
      <c r="E12" s="10"/>
      <c r="F12" s="6"/>
      <c r="G12" s="6"/>
    </row>
  </sheetData>
  <sortState ref="A6:G9">
    <sortCondition ref="A6:A9"/>
  </sortState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E7" sqref="E7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151</v>
      </c>
      <c r="C1" s="1" t="s">
        <v>152</v>
      </c>
      <c r="D1" s="1"/>
      <c r="E1" s="13" t="s">
        <v>130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3</v>
      </c>
      <c r="C6" s="14" t="s">
        <v>155</v>
      </c>
      <c r="D6" s="14" t="s">
        <v>156</v>
      </c>
      <c r="E6" s="7">
        <v>2180</v>
      </c>
      <c r="F6" s="6">
        <v>1.9479166666666664E-3</v>
      </c>
      <c r="G6" s="8">
        <f>(F6/E6)*1000</f>
        <v>8.9353975535168186E-4</v>
      </c>
    </row>
    <row r="7" spans="1:7">
      <c r="A7" s="7">
        <v>2</v>
      </c>
      <c r="B7" s="7">
        <v>2</v>
      </c>
      <c r="C7" s="14" t="s">
        <v>154</v>
      </c>
      <c r="D7" s="14" t="s">
        <v>198</v>
      </c>
      <c r="E7" s="7">
        <v>2140</v>
      </c>
      <c r="F7" s="11">
        <v>1.9490740740740742E-3</v>
      </c>
      <c r="G7" s="8">
        <f>(F7/E7)*1000</f>
        <v>9.1078227760470751E-4</v>
      </c>
    </row>
    <row r="8" spans="1:7">
      <c r="A8" s="16" t="s">
        <v>195</v>
      </c>
      <c r="B8" s="7">
        <v>1</v>
      </c>
      <c r="C8" s="14" t="s">
        <v>153</v>
      </c>
      <c r="D8" s="14" t="s">
        <v>11</v>
      </c>
      <c r="E8" s="7">
        <v>2140</v>
      </c>
      <c r="F8" s="11"/>
      <c r="G8" s="8">
        <f>(F8/E8)*1000</f>
        <v>0</v>
      </c>
    </row>
    <row r="10" spans="1:7">
      <c r="E10" s="10"/>
      <c r="F10" s="6"/>
      <c r="G10" s="6"/>
    </row>
  </sheetData>
  <sortState ref="A6:G8">
    <sortCondition ref="A6:A8"/>
  </sortState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8" sqref="F8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157</v>
      </c>
      <c r="C1" s="1" t="s">
        <v>158</v>
      </c>
      <c r="D1" s="1"/>
      <c r="E1" s="13" t="s">
        <v>130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4</v>
      </c>
      <c r="C6" s="14" t="s">
        <v>163</v>
      </c>
      <c r="D6" s="14" t="s">
        <v>96</v>
      </c>
      <c r="E6" s="7">
        <v>2160</v>
      </c>
      <c r="F6" s="6">
        <v>2.2303240740740738E-3</v>
      </c>
      <c r="G6" s="8">
        <f>(F6/E6)*1000</f>
        <v>1.0325574417009602E-3</v>
      </c>
    </row>
    <row r="7" spans="1:7">
      <c r="A7" s="7">
        <v>2</v>
      </c>
      <c r="B7" s="7">
        <v>1</v>
      </c>
      <c r="C7" s="14" t="s">
        <v>159</v>
      </c>
      <c r="D7" s="14" t="s">
        <v>112</v>
      </c>
      <c r="E7" s="7">
        <v>2160</v>
      </c>
      <c r="F7" s="11">
        <v>2.2534722222222222E-3</v>
      </c>
      <c r="G7" s="8">
        <f>(F7/E7)*1000</f>
        <v>1.0432741769547324E-3</v>
      </c>
    </row>
    <row r="8" spans="1:7">
      <c r="A8" s="7">
        <v>3</v>
      </c>
      <c r="B8" s="7">
        <v>3</v>
      </c>
      <c r="C8" s="14" t="s">
        <v>162</v>
      </c>
      <c r="D8" s="14" t="s">
        <v>52</v>
      </c>
      <c r="E8" s="7">
        <v>2160</v>
      </c>
      <c r="F8" s="11">
        <v>2.491898148148148E-3</v>
      </c>
      <c r="G8" s="8">
        <f>(F8/E8)*1000</f>
        <v>1.1536565500685871E-3</v>
      </c>
    </row>
    <row r="9" spans="1:7">
      <c r="A9" s="16" t="s">
        <v>193</v>
      </c>
      <c r="B9" s="7">
        <v>2</v>
      </c>
      <c r="C9" s="14" t="s">
        <v>160</v>
      </c>
      <c r="D9" s="14" t="s">
        <v>161</v>
      </c>
      <c r="E9" s="7">
        <v>2160</v>
      </c>
      <c r="F9" s="11"/>
      <c r="G9" s="8">
        <f>(F9/E9)*1000</f>
        <v>0</v>
      </c>
    </row>
    <row r="10" spans="1:7">
      <c r="A10" s="16" t="s">
        <v>193</v>
      </c>
      <c r="B10" s="7">
        <v>5</v>
      </c>
      <c r="C10" s="14" t="s">
        <v>164</v>
      </c>
      <c r="D10" s="14" t="s">
        <v>165</v>
      </c>
      <c r="E10" s="7">
        <v>2180</v>
      </c>
      <c r="F10" s="9"/>
      <c r="G10" s="8">
        <f>(F10/E10)*1000</f>
        <v>0</v>
      </c>
    </row>
    <row r="13" spans="1:7">
      <c r="E13" s="10"/>
      <c r="F13" s="6"/>
      <c r="G13" s="6"/>
    </row>
  </sheetData>
  <sortState ref="A6:G10">
    <sortCondition ref="A6:A10"/>
  </sortState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21" sqref="C21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167</v>
      </c>
      <c r="C1" s="1" t="s">
        <v>168</v>
      </c>
      <c r="D1" s="1"/>
      <c r="E1" s="13" t="s">
        <v>166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1</v>
      </c>
      <c r="C6" s="14" t="s">
        <v>169</v>
      </c>
      <c r="D6" s="14" t="s">
        <v>170</v>
      </c>
      <c r="E6" s="7">
        <v>1100</v>
      </c>
      <c r="F6" s="6">
        <v>2.3425925925925923E-3</v>
      </c>
      <c r="G6" s="8">
        <f t="shared" ref="G6:G14" si="0">(F6/E6)*1000</f>
        <v>2.1296296296296293E-3</v>
      </c>
    </row>
    <row r="7" spans="1:7">
      <c r="A7" s="7">
        <v>1</v>
      </c>
      <c r="B7" s="7">
        <v>8</v>
      </c>
      <c r="C7" s="14" t="s">
        <v>183</v>
      </c>
      <c r="D7" s="14" t="s">
        <v>184</v>
      </c>
      <c r="E7" s="7">
        <v>1460</v>
      </c>
      <c r="F7" s="11">
        <v>2.0949074074074073E-3</v>
      </c>
      <c r="G7" s="8">
        <f t="shared" si="0"/>
        <v>1.4348680872653475E-3</v>
      </c>
    </row>
    <row r="8" spans="1:7">
      <c r="A8" s="7">
        <v>2</v>
      </c>
      <c r="B8" s="7">
        <v>9</v>
      </c>
      <c r="C8" s="14" t="s">
        <v>185</v>
      </c>
      <c r="D8" s="14" t="s">
        <v>186</v>
      </c>
      <c r="E8" s="7">
        <v>1580</v>
      </c>
      <c r="F8" s="11">
        <v>2.1122685185185185E-3</v>
      </c>
      <c r="G8" s="8">
        <f t="shared" si="0"/>
        <v>1.3368788091889358E-3</v>
      </c>
    </row>
    <row r="9" spans="1:7">
      <c r="A9" s="7">
        <v>3</v>
      </c>
      <c r="B9" s="7">
        <v>6</v>
      </c>
      <c r="C9" s="14" t="s">
        <v>179</v>
      </c>
      <c r="D9" s="14" t="s">
        <v>180</v>
      </c>
      <c r="E9" s="7">
        <v>1420</v>
      </c>
      <c r="F9" s="11">
        <v>2.1157407407407409E-3</v>
      </c>
      <c r="G9" s="8">
        <f t="shared" si="0"/>
        <v>1.4899582681272823E-3</v>
      </c>
    </row>
    <row r="10" spans="1:7">
      <c r="A10" s="7">
        <v>4</v>
      </c>
      <c r="B10" s="7">
        <v>5</v>
      </c>
      <c r="C10" s="14" t="s">
        <v>177</v>
      </c>
      <c r="D10" s="14" t="s">
        <v>178</v>
      </c>
      <c r="E10" s="7">
        <v>1360</v>
      </c>
      <c r="F10" s="11">
        <v>2.1319444444444446E-3</v>
      </c>
      <c r="G10" s="8">
        <f t="shared" si="0"/>
        <v>1.5676062091503269E-3</v>
      </c>
    </row>
    <row r="11" spans="1:7">
      <c r="A11" s="7">
        <v>5</v>
      </c>
      <c r="B11" s="7">
        <v>4</v>
      </c>
      <c r="C11" s="14" t="s">
        <v>175</v>
      </c>
      <c r="D11" s="14" t="s">
        <v>176</v>
      </c>
      <c r="E11" s="7">
        <v>1320</v>
      </c>
      <c r="F11" s="11">
        <v>2.2175925925925926E-3</v>
      </c>
      <c r="G11" s="8">
        <f t="shared" si="0"/>
        <v>1.6799943883277217E-3</v>
      </c>
    </row>
    <row r="12" spans="1:7">
      <c r="A12" s="7">
        <v>6</v>
      </c>
      <c r="B12" s="7">
        <v>2</v>
      </c>
      <c r="C12" s="14" t="s">
        <v>171</v>
      </c>
      <c r="D12" s="14" t="s">
        <v>172</v>
      </c>
      <c r="E12" s="7">
        <v>1220</v>
      </c>
      <c r="F12" s="11">
        <v>2.2546296296296294E-3</v>
      </c>
      <c r="G12" s="8">
        <f t="shared" si="0"/>
        <v>1.8480570734669094E-3</v>
      </c>
    </row>
    <row r="13" spans="1:7">
      <c r="A13" s="7">
        <v>7</v>
      </c>
      <c r="B13" s="7">
        <v>3</v>
      </c>
      <c r="C13" s="14" t="s">
        <v>173</v>
      </c>
      <c r="D13" s="14" t="s">
        <v>174</v>
      </c>
      <c r="E13" s="7">
        <v>1280</v>
      </c>
      <c r="F13" s="11">
        <v>2.2662037037037039E-3</v>
      </c>
      <c r="G13" s="8">
        <f t="shared" si="0"/>
        <v>1.7704716435185187E-3</v>
      </c>
    </row>
    <row r="14" spans="1:7">
      <c r="A14" s="16" t="s">
        <v>193</v>
      </c>
      <c r="B14" s="7">
        <v>7</v>
      </c>
      <c r="C14" s="14" t="s">
        <v>181</v>
      </c>
      <c r="D14" s="14" t="s">
        <v>182</v>
      </c>
      <c r="E14" s="7">
        <v>1460</v>
      </c>
      <c r="F14" s="9"/>
      <c r="G14" s="8">
        <f t="shared" si="0"/>
        <v>0</v>
      </c>
    </row>
    <row r="16" spans="1:7">
      <c r="E16" s="10"/>
      <c r="F16" s="6"/>
      <c r="G16" s="6"/>
    </row>
  </sheetData>
  <sortState ref="A6:G14">
    <sortCondition ref="A6:A14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C11" sqref="C11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23</v>
      </c>
      <c r="C1" s="1" t="s">
        <v>24</v>
      </c>
      <c r="D1" s="1"/>
      <c r="E1" s="1" t="s">
        <v>22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2</v>
      </c>
      <c r="C6" s="14" t="s">
        <v>26</v>
      </c>
      <c r="D6" s="14" t="s">
        <v>27</v>
      </c>
      <c r="E6" s="7">
        <v>2100</v>
      </c>
      <c r="F6" s="6">
        <v>2.2916666666666667E-3</v>
      </c>
      <c r="G6" s="8">
        <f>(F6/E6)*1000</f>
        <v>1.0912698412698413E-3</v>
      </c>
    </row>
    <row r="7" spans="1:7">
      <c r="A7" s="7">
        <v>2</v>
      </c>
      <c r="B7" s="7">
        <v>3</v>
      </c>
      <c r="C7" s="14" t="s">
        <v>28</v>
      </c>
      <c r="D7" s="14" t="s">
        <v>29</v>
      </c>
      <c r="E7" s="7">
        <v>2100</v>
      </c>
      <c r="F7" s="11">
        <v>2.3240740740740743E-3</v>
      </c>
      <c r="G7" s="8">
        <f>(F7/E7)*1000</f>
        <v>1.1067019400352734E-3</v>
      </c>
    </row>
    <row r="8" spans="1:7">
      <c r="A8" s="16" t="s">
        <v>191</v>
      </c>
      <c r="B8" s="7">
        <v>1</v>
      </c>
      <c r="C8" s="14" t="s">
        <v>25</v>
      </c>
      <c r="D8" s="14" t="s">
        <v>15</v>
      </c>
      <c r="E8" s="7">
        <v>2100</v>
      </c>
      <c r="F8" s="11"/>
      <c r="G8" s="8">
        <f>(F8/E8)*1000</f>
        <v>0</v>
      </c>
    </row>
    <row r="11" spans="1:7">
      <c r="E11" s="10"/>
      <c r="F11" s="6"/>
      <c r="G11" s="6"/>
    </row>
  </sheetData>
  <sortState ref="A6:G8">
    <sortCondition ref="A6:A8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E13" sqref="E13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30</v>
      </c>
      <c r="C1" s="1" t="s">
        <v>31</v>
      </c>
      <c r="D1" s="1"/>
      <c r="E1" s="13" t="s">
        <v>22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7</v>
      </c>
      <c r="C6" s="14" t="s">
        <v>42</v>
      </c>
      <c r="D6" s="14" t="s">
        <v>43</v>
      </c>
      <c r="E6" s="7">
        <v>2100</v>
      </c>
      <c r="F6" s="6">
        <v>2.3993055555555556E-3</v>
      </c>
      <c r="G6" s="8">
        <f t="shared" ref="G6:G14" si="0">(F6/E6)*1000</f>
        <v>1.1425264550264549E-3</v>
      </c>
    </row>
    <row r="7" spans="1:7">
      <c r="A7" s="7">
        <v>2</v>
      </c>
      <c r="B7" s="7">
        <v>2</v>
      </c>
      <c r="C7" s="14" t="s">
        <v>33</v>
      </c>
      <c r="D7" s="14" t="s">
        <v>34</v>
      </c>
      <c r="E7" s="7">
        <v>2100</v>
      </c>
      <c r="F7" s="11">
        <v>2.4027777777777776E-3</v>
      </c>
      <c r="G7" s="8">
        <f t="shared" si="0"/>
        <v>1.1441798941798941E-3</v>
      </c>
    </row>
    <row r="8" spans="1:7">
      <c r="A8" s="7">
        <v>3</v>
      </c>
      <c r="B8" s="7">
        <v>9</v>
      </c>
      <c r="C8" s="14" t="s">
        <v>46</v>
      </c>
      <c r="D8" s="14" t="s">
        <v>47</v>
      </c>
      <c r="E8" s="7">
        <v>2100</v>
      </c>
      <c r="F8" s="11">
        <v>2.4270833333333336E-3</v>
      </c>
      <c r="G8" s="8">
        <f t="shared" si="0"/>
        <v>1.1557539682539684E-3</v>
      </c>
    </row>
    <row r="9" spans="1:7">
      <c r="A9" s="7">
        <v>4</v>
      </c>
      <c r="B9" s="7">
        <v>6</v>
      </c>
      <c r="C9" s="14" t="s">
        <v>40</v>
      </c>
      <c r="D9" s="14" t="s">
        <v>41</v>
      </c>
      <c r="E9" s="7">
        <v>2100</v>
      </c>
      <c r="F9" s="11">
        <v>2.4826388888888888E-3</v>
      </c>
      <c r="G9" s="8">
        <f t="shared" si="0"/>
        <v>1.1822089947089946E-3</v>
      </c>
    </row>
    <row r="10" spans="1:7">
      <c r="A10" s="7">
        <v>5</v>
      </c>
      <c r="B10" s="7">
        <v>4</v>
      </c>
      <c r="C10" s="14" t="s">
        <v>37</v>
      </c>
      <c r="D10" s="14" t="s">
        <v>36</v>
      </c>
      <c r="E10" s="7">
        <v>2100</v>
      </c>
      <c r="F10" s="11">
        <v>2.483796296296296E-3</v>
      </c>
      <c r="G10" s="8">
        <f t="shared" si="0"/>
        <v>1.1827601410934743E-3</v>
      </c>
    </row>
    <row r="11" spans="1:7">
      <c r="A11" s="7">
        <v>6</v>
      </c>
      <c r="B11" s="7">
        <v>1</v>
      </c>
      <c r="C11" s="14" t="s">
        <v>32</v>
      </c>
      <c r="D11" s="14" t="s">
        <v>15</v>
      </c>
      <c r="E11" s="7">
        <v>2100</v>
      </c>
      <c r="F11" s="11">
        <v>2.4942129629629633E-3</v>
      </c>
      <c r="G11" s="8">
        <f t="shared" si="0"/>
        <v>1.1877204585537919E-3</v>
      </c>
    </row>
    <row r="12" spans="1:7">
      <c r="A12" s="7">
        <v>7</v>
      </c>
      <c r="B12" s="7">
        <v>8</v>
      </c>
      <c r="C12" s="14" t="s">
        <v>44</v>
      </c>
      <c r="D12" s="14" t="s">
        <v>45</v>
      </c>
      <c r="E12" s="7">
        <v>2100</v>
      </c>
      <c r="F12" s="11">
        <v>2.5613425925925929E-3</v>
      </c>
      <c r="G12" s="8">
        <f t="shared" si="0"/>
        <v>1.2196869488536157E-3</v>
      </c>
    </row>
    <row r="13" spans="1:7">
      <c r="A13" s="7">
        <v>8</v>
      </c>
      <c r="B13" s="7">
        <v>5</v>
      </c>
      <c r="C13" s="14" t="s">
        <v>38</v>
      </c>
      <c r="D13" s="14" t="s">
        <v>39</v>
      </c>
      <c r="E13" s="7">
        <v>2100</v>
      </c>
      <c r="F13" s="11">
        <v>3.0509259259259261E-3</v>
      </c>
      <c r="G13" s="8">
        <f t="shared" si="0"/>
        <v>1.4528218694885363E-3</v>
      </c>
    </row>
    <row r="14" spans="1:7">
      <c r="A14" s="7"/>
      <c r="B14" s="7">
        <v>3</v>
      </c>
      <c r="C14" s="15" t="s">
        <v>35</v>
      </c>
      <c r="D14" s="15" t="s">
        <v>88</v>
      </c>
      <c r="E14" s="7">
        <v>2100</v>
      </c>
      <c r="F14" s="9"/>
      <c r="G14" s="8">
        <f t="shared" si="0"/>
        <v>0</v>
      </c>
    </row>
    <row r="17" spans="5:7">
      <c r="E17" s="10"/>
      <c r="F17" s="6"/>
      <c r="G17" s="6"/>
    </row>
  </sheetData>
  <sortState ref="A6:G14">
    <sortCondition ref="A6:A14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10" sqref="F10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48</v>
      </c>
      <c r="C1" s="1" t="s">
        <v>49</v>
      </c>
      <c r="D1" s="1"/>
      <c r="E1" s="13" t="s">
        <v>22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3</v>
      </c>
      <c r="C6" s="14" t="s">
        <v>53</v>
      </c>
      <c r="D6" s="14" t="s">
        <v>54</v>
      </c>
      <c r="E6" s="7">
        <v>2100</v>
      </c>
      <c r="F6" s="6">
        <v>1.9108796296296298E-3</v>
      </c>
      <c r="G6" s="8">
        <f>(F6/E6)*1000</f>
        <v>9.0994268077601418E-4</v>
      </c>
    </row>
    <row r="7" spans="1:7">
      <c r="A7" s="7">
        <v>2</v>
      </c>
      <c r="B7" s="7">
        <v>1</v>
      </c>
      <c r="C7" s="14" t="s">
        <v>50</v>
      </c>
      <c r="D7" s="14" t="s">
        <v>21</v>
      </c>
      <c r="E7" s="7">
        <v>2100</v>
      </c>
      <c r="F7" s="11">
        <v>1.9293981481481482E-3</v>
      </c>
      <c r="G7" s="8">
        <f>(F7/E7)*1000</f>
        <v>9.1876102292768962E-4</v>
      </c>
    </row>
    <row r="8" spans="1:7">
      <c r="A8" s="7">
        <v>3</v>
      </c>
      <c r="B8" s="7">
        <v>2</v>
      </c>
      <c r="C8" s="14" t="s">
        <v>51</v>
      </c>
      <c r="D8" s="14" t="s">
        <v>60</v>
      </c>
      <c r="E8" s="7">
        <v>2100</v>
      </c>
      <c r="F8" s="11">
        <v>1.9502314814814816E-3</v>
      </c>
      <c r="G8" s="8">
        <f>(F8/E8)*1000</f>
        <v>9.2868165784832464E-4</v>
      </c>
    </row>
    <row r="9" spans="1:7">
      <c r="A9" s="7">
        <v>4</v>
      </c>
      <c r="B9" s="7">
        <v>4</v>
      </c>
      <c r="C9" s="14" t="s">
        <v>55</v>
      </c>
      <c r="D9" s="14" t="s">
        <v>17</v>
      </c>
      <c r="E9" s="7">
        <v>2100</v>
      </c>
      <c r="F9" s="11">
        <v>2.0057870370370368E-3</v>
      </c>
      <c r="G9" s="8">
        <f>(F9/E9)*1000</f>
        <v>9.5513668430335095E-4</v>
      </c>
    </row>
    <row r="10" spans="1:7">
      <c r="A10" s="7"/>
      <c r="B10" s="18">
        <v>5</v>
      </c>
      <c r="C10" s="15" t="s">
        <v>56</v>
      </c>
      <c r="D10" s="15" t="s">
        <v>88</v>
      </c>
      <c r="E10" s="7">
        <v>2100</v>
      </c>
      <c r="F10" s="9"/>
      <c r="G10" s="8">
        <f>(F10/E10)*1000</f>
        <v>0</v>
      </c>
    </row>
    <row r="13" spans="1:7">
      <c r="E13" s="10"/>
      <c r="F13" s="6"/>
      <c r="G13" s="6"/>
    </row>
  </sheetData>
  <sortState ref="A6:G10">
    <sortCondition ref="A6:A10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9" sqref="F19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57</v>
      </c>
      <c r="C1" s="1" t="s">
        <v>58</v>
      </c>
      <c r="D1" s="1"/>
      <c r="E1" s="13" t="s">
        <v>22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2</v>
      </c>
      <c r="C6" s="14" t="s">
        <v>61</v>
      </c>
      <c r="D6" s="14" t="s">
        <v>62</v>
      </c>
      <c r="E6" s="7">
        <v>2100</v>
      </c>
      <c r="F6" s="6">
        <v>2.3298611111111111E-3</v>
      </c>
      <c r="G6" s="8">
        <f t="shared" ref="G6:G14" si="0">(F6/E6)*1000</f>
        <v>1.1094576719576719E-3</v>
      </c>
    </row>
    <row r="7" spans="1:7">
      <c r="A7" s="7">
        <v>1</v>
      </c>
      <c r="B7" s="7">
        <v>7</v>
      </c>
      <c r="C7" s="14" t="s">
        <v>69</v>
      </c>
      <c r="D7" s="14" t="s">
        <v>70</v>
      </c>
      <c r="E7" s="7">
        <v>2100</v>
      </c>
      <c r="F7" s="17">
        <v>2.3298611111111111E-3</v>
      </c>
      <c r="G7" s="8">
        <f t="shared" si="0"/>
        <v>1.1094576719576719E-3</v>
      </c>
    </row>
    <row r="8" spans="1:7">
      <c r="A8" s="7">
        <v>3</v>
      </c>
      <c r="B8" s="7">
        <v>5</v>
      </c>
      <c r="C8" s="14" t="s">
        <v>66</v>
      </c>
      <c r="D8" s="14" t="s">
        <v>11</v>
      </c>
      <c r="E8" s="7">
        <v>2100</v>
      </c>
      <c r="F8" s="11">
        <v>2.3402777777777779E-3</v>
      </c>
      <c r="G8" s="8">
        <f t="shared" si="0"/>
        <v>1.1144179894179895E-3</v>
      </c>
    </row>
    <row r="9" spans="1:7">
      <c r="A9" s="7">
        <v>4</v>
      </c>
      <c r="B9" s="7">
        <v>6</v>
      </c>
      <c r="C9" s="14" t="s">
        <v>67</v>
      </c>
      <c r="D9" s="14" t="s">
        <v>68</v>
      </c>
      <c r="E9" s="7">
        <v>2100</v>
      </c>
      <c r="F9" s="11">
        <v>2.3611111111111111E-3</v>
      </c>
      <c r="G9" s="8">
        <f t="shared" si="0"/>
        <v>1.1243386243386243E-3</v>
      </c>
    </row>
    <row r="10" spans="1:7">
      <c r="A10" s="7">
        <v>5</v>
      </c>
      <c r="B10" s="7">
        <v>9</v>
      </c>
      <c r="C10" s="14" t="s">
        <v>73</v>
      </c>
      <c r="D10" s="14" t="s">
        <v>74</v>
      </c>
      <c r="E10" s="7">
        <v>2100</v>
      </c>
      <c r="F10" s="11">
        <v>2.3657407407407407E-3</v>
      </c>
      <c r="G10" s="8">
        <f t="shared" si="0"/>
        <v>1.1265432098765433E-3</v>
      </c>
    </row>
    <row r="11" spans="1:7">
      <c r="A11" s="7">
        <v>6</v>
      </c>
      <c r="B11" s="7">
        <v>8</v>
      </c>
      <c r="C11" s="14" t="s">
        <v>71</v>
      </c>
      <c r="D11" s="14" t="s">
        <v>72</v>
      </c>
      <c r="E11" s="7">
        <v>2100</v>
      </c>
      <c r="F11" s="11">
        <v>2.4016203703703704E-3</v>
      </c>
      <c r="G11" s="8">
        <f t="shared" si="0"/>
        <v>1.1436287477954144E-3</v>
      </c>
    </row>
    <row r="12" spans="1:7">
      <c r="A12" s="7">
        <v>7</v>
      </c>
      <c r="B12" s="7">
        <v>1</v>
      </c>
      <c r="C12" s="14" t="s">
        <v>59</v>
      </c>
      <c r="D12" s="14" t="s">
        <v>60</v>
      </c>
      <c r="E12" s="7">
        <v>2100</v>
      </c>
      <c r="F12" s="11">
        <v>2.4085648148148148E-3</v>
      </c>
      <c r="G12" s="8">
        <f t="shared" si="0"/>
        <v>1.1469356261022928E-3</v>
      </c>
    </row>
    <row r="13" spans="1:7">
      <c r="A13" s="7">
        <v>9</v>
      </c>
      <c r="B13" s="7">
        <v>3</v>
      </c>
      <c r="C13" s="14" t="s">
        <v>63</v>
      </c>
      <c r="D13" s="14" t="s">
        <v>64</v>
      </c>
      <c r="E13" s="7">
        <v>2100</v>
      </c>
      <c r="F13" s="11">
        <v>2.724537037037037E-3</v>
      </c>
      <c r="G13" s="8">
        <f t="shared" si="0"/>
        <v>1.2973985890652557E-3</v>
      </c>
    </row>
    <row r="14" spans="1:7">
      <c r="A14" s="16" t="s">
        <v>193</v>
      </c>
      <c r="B14" s="7">
        <v>4</v>
      </c>
      <c r="C14" s="14" t="s">
        <v>65</v>
      </c>
      <c r="D14" s="14" t="s">
        <v>192</v>
      </c>
      <c r="E14" s="7">
        <v>2100</v>
      </c>
      <c r="F14" s="11"/>
      <c r="G14" s="8">
        <f t="shared" si="0"/>
        <v>0</v>
      </c>
    </row>
    <row r="17" spans="5:7">
      <c r="E17" s="10"/>
      <c r="F17" s="6"/>
      <c r="G17" s="6"/>
    </row>
  </sheetData>
  <sortState ref="A6:G14">
    <sortCondition ref="A6:A14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F15" sqref="F15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75</v>
      </c>
      <c r="C1" s="1" t="s">
        <v>128</v>
      </c>
      <c r="D1" s="1"/>
      <c r="F1" s="13" t="s">
        <v>76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1</v>
      </c>
      <c r="C6" s="14" t="s">
        <v>77</v>
      </c>
      <c r="D6" s="14" t="s">
        <v>13</v>
      </c>
      <c r="E6" s="7">
        <v>1640</v>
      </c>
      <c r="F6" s="6">
        <v>1.4965277777777778E-3</v>
      </c>
      <c r="G6" s="8">
        <f t="shared" ref="G6:G17" si="0">(F6/E6)*1000</f>
        <v>9.1251693766937676E-4</v>
      </c>
    </row>
    <row r="7" spans="1:7">
      <c r="A7" s="7">
        <v>2</v>
      </c>
      <c r="B7" s="7">
        <v>11</v>
      </c>
      <c r="C7" s="14" t="s">
        <v>90</v>
      </c>
      <c r="D7" s="14" t="s">
        <v>91</v>
      </c>
      <c r="E7" s="7">
        <v>1640</v>
      </c>
      <c r="F7" s="11">
        <v>1.5069444444444444E-3</v>
      </c>
      <c r="G7" s="8">
        <f t="shared" si="0"/>
        <v>9.1886856368563689E-4</v>
      </c>
    </row>
    <row r="8" spans="1:7">
      <c r="A8" s="7">
        <v>3</v>
      </c>
      <c r="B8" s="7">
        <v>2</v>
      </c>
      <c r="C8" s="14" t="s">
        <v>78</v>
      </c>
      <c r="D8" s="14" t="s">
        <v>62</v>
      </c>
      <c r="E8" s="7">
        <v>1640</v>
      </c>
      <c r="F8" s="11">
        <v>1.5081018518518518E-3</v>
      </c>
      <c r="G8" s="8">
        <f t="shared" si="0"/>
        <v>9.1957429990966572E-4</v>
      </c>
    </row>
    <row r="9" spans="1:7">
      <c r="A9" s="7">
        <v>4</v>
      </c>
      <c r="B9" s="7">
        <v>10</v>
      </c>
      <c r="C9" s="14" t="s">
        <v>89</v>
      </c>
      <c r="D9" s="14" t="s">
        <v>188</v>
      </c>
      <c r="E9" s="7">
        <v>1640</v>
      </c>
      <c r="F9" s="11">
        <v>1.5300925925925924E-3</v>
      </c>
      <c r="G9" s="8">
        <f t="shared" si="0"/>
        <v>9.3298328816621492E-4</v>
      </c>
    </row>
    <row r="10" spans="1:7">
      <c r="A10" s="7">
        <v>5</v>
      </c>
      <c r="B10" s="7">
        <v>3</v>
      </c>
      <c r="C10" s="14" t="s">
        <v>79</v>
      </c>
      <c r="D10" s="14" t="s">
        <v>29</v>
      </c>
      <c r="E10" s="7">
        <v>1640</v>
      </c>
      <c r="F10" s="11">
        <v>1.5949074074074075E-3</v>
      </c>
      <c r="G10" s="8">
        <f t="shared" si="0"/>
        <v>9.7250451671183381E-4</v>
      </c>
    </row>
    <row r="11" spans="1:7">
      <c r="A11" s="7">
        <v>6</v>
      </c>
      <c r="B11" s="7">
        <v>6</v>
      </c>
      <c r="C11" s="14" t="s">
        <v>84</v>
      </c>
      <c r="D11" s="14" t="s">
        <v>60</v>
      </c>
      <c r="E11" s="7">
        <v>1640</v>
      </c>
      <c r="F11" s="11">
        <v>1.6006944444444445E-3</v>
      </c>
      <c r="G11" s="8">
        <f t="shared" si="0"/>
        <v>9.760331978319783E-4</v>
      </c>
    </row>
    <row r="12" spans="1:7">
      <c r="A12" s="7">
        <v>7</v>
      </c>
      <c r="B12" s="7">
        <v>4</v>
      </c>
      <c r="C12" s="14" t="s">
        <v>80</v>
      </c>
      <c r="D12" s="14" t="s">
        <v>81</v>
      </c>
      <c r="E12" s="7">
        <v>1640</v>
      </c>
      <c r="F12" s="11">
        <v>1.7453703703703702E-3</v>
      </c>
      <c r="G12" s="8">
        <f t="shared" si="0"/>
        <v>1.0642502258355916E-3</v>
      </c>
    </row>
    <row r="13" spans="1:7">
      <c r="A13" s="7">
        <v>8</v>
      </c>
      <c r="B13" s="7">
        <v>12</v>
      </c>
      <c r="C13" s="14" t="s">
        <v>92</v>
      </c>
      <c r="D13" s="14" t="s">
        <v>15</v>
      </c>
      <c r="E13" s="7">
        <v>1640</v>
      </c>
      <c r="F13" s="11">
        <v>1.9363425925925926E-3</v>
      </c>
      <c r="G13" s="8">
        <f t="shared" si="0"/>
        <v>1.1806967028003613E-3</v>
      </c>
    </row>
    <row r="14" spans="1:7">
      <c r="A14" s="16" t="s">
        <v>195</v>
      </c>
      <c r="B14" s="7">
        <v>7</v>
      </c>
      <c r="C14" s="14" t="s">
        <v>85</v>
      </c>
      <c r="D14" s="14" t="s">
        <v>36</v>
      </c>
      <c r="E14" s="7">
        <v>1640</v>
      </c>
      <c r="F14" s="9"/>
      <c r="G14" s="8">
        <f t="shared" si="0"/>
        <v>0</v>
      </c>
    </row>
    <row r="15" spans="1:7">
      <c r="A15" s="16" t="s">
        <v>193</v>
      </c>
      <c r="B15" s="7">
        <v>5</v>
      </c>
      <c r="C15" s="14" t="s">
        <v>82</v>
      </c>
      <c r="D15" s="14" t="s">
        <v>83</v>
      </c>
      <c r="E15" s="7">
        <v>1640</v>
      </c>
      <c r="F15" s="9"/>
      <c r="G15" s="8">
        <f t="shared" si="0"/>
        <v>0</v>
      </c>
    </row>
    <row r="16" spans="1:7">
      <c r="A16" s="16" t="s">
        <v>193</v>
      </c>
      <c r="B16" s="7">
        <v>8</v>
      </c>
      <c r="C16" s="14" t="s">
        <v>86</v>
      </c>
      <c r="D16" s="14" t="s">
        <v>11</v>
      </c>
      <c r="E16" s="7">
        <v>1640</v>
      </c>
      <c r="F16" s="9"/>
      <c r="G16" s="8">
        <f t="shared" si="0"/>
        <v>0</v>
      </c>
    </row>
    <row r="17" spans="1:7">
      <c r="A17" s="7"/>
      <c r="B17" s="7">
        <v>9</v>
      </c>
      <c r="C17" s="15" t="s">
        <v>87</v>
      </c>
      <c r="D17" s="15" t="s">
        <v>88</v>
      </c>
      <c r="E17" s="7">
        <v>1640</v>
      </c>
      <c r="F17" s="9"/>
      <c r="G17" s="8">
        <f t="shared" si="0"/>
        <v>0</v>
      </c>
    </row>
    <row r="20" spans="1:7">
      <c r="E20" s="10"/>
      <c r="F20" s="6"/>
      <c r="G20" s="6"/>
    </row>
  </sheetData>
  <sortState ref="A6:G17">
    <sortCondition ref="A6:A17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F16" sqref="F16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93</v>
      </c>
      <c r="C1" s="1" t="s">
        <v>94</v>
      </c>
      <c r="D1" s="1"/>
      <c r="E1" s="13" t="s">
        <v>76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1</v>
      </c>
      <c r="C6" s="14" t="s">
        <v>95</v>
      </c>
      <c r="D6" s="14" t="s">
        <v>96</v>
      </c>
      <c r="E6" s="7">
        <v>1640</v>
      </c>
      <c r="F6" s="6">
        <v>1.4791666666666666E-3</v>
      </c>
      <c r="G6" s="8">
        <f t="shared" ref="G6:G17" si="0">(F6/E6)*1000</f>
        <v>9.0193089430894299E-4</v>
      </c>
    </row>
    <row r="7" spans="1:7">
      <c r="A7" s="7">
        <v>2</v>
      </c>
      <c r="B7" s="7">
        <v>4</v>
      </c>
      <c r="C7" s="14" t="s">
        <v>100</v>
      </c>
      <c r="D7" s="14" t="s">
        <v>101</v>
      </c>
      <c r="E7" s="7">
        <v>1640</v>
      </c>
      <c r="F7" s="11">
        <v>1.4930555555555556E-3</v>
      </c>
      <c r="G7" s="8">
        <f t="shared" si="0"/>
        <v>9.1039972899729005E-4</v>
      </c>
    </row>
    <row r="8" spans="1:7">
      <c r="A8" s="7">
        <v>3</v>
      </c>
      <c r="B8" s="7">
        <v>12</v>
      </c>
      <c r="C8" s="14" t="s">
        <v>117</v>
      </c>
      <c r="D8" s="14" t="s">
        <v>118</v>
      </c>
      <c r="E8" s="7">
        <v>1680</v>
      </c>
      <c r="F8" s="11">
        <v>1.5011574074074074E-3</v>
      </c>
      <c r="G8" s="8">
        <f t="shared" si="0"/>
        <v>8.935460758377425E-4</v>
      </c>
    </row>
    <row r="9" spans="1:7">
      <c r="A9" s="7">
        <v>4</v>
      </c>
      <c r="B9" s="7">
        <v>9</v>
      </c>
      <c r="C9" s="14" t="s">
        <v>111</v>
      </c>
      <c r="D9" s="14" t="s">
        <v>112</v>
      </c>
      <c r="E9" s="7">
        <v>1660</v>
      </c>
      <c r="F9" s="11">
        <v>1.5196759259259261E-3</v>
      </c>
      <c r="G9" s="8">
        <f t="shared" si="0"/>
        <v>9.1546742525658201E-4</v>
      </c>
    </row>
    <row r="10" spans="1:7">
      <c r="A10" s="7">
        <v>5</v>
      </c>
      <c r="B10" s="7">
        <v>6</v>
      </c>
      <c r="C10" s="14" t="s">
        <v>105</v>
      </c>
      <c r="D10" s="14" t="s">
        <v>106</v>
      </c>
      <c r="E10" s="7">
        <v>1660</v>
      </c>
      <c r="F10" s="11">
        <v>1.5231481481481483E-3</v>
      </c>
      <c r="G10" s="8">
        <f t="shared" si="0"/>
        <v>9.1755912539045071E-4</v>
      </c>
    </row>
    <row r="11" spans="1:7">
      <c r="A11" s="7">
        <v>6</v>
      </c>
      <c r="B11" s="7">
        <v>10</v>
      </c>
      <c r="C11" s="14" t="s">
        <v>113</v>
      </c>
      <c r="D11" s="14" t="s">
        <v>114</v>
      </c>
      <c r="E11" s="7">
        <v>1660</v>
      </c>
      <c r="F11" s="11">
        <v>1.5428240740740741E-3</v>
      </c>
      <c r="G11" s="8">
        <f t="shared" si="0"/>
        <v>9.2941209281570728E-4</v>
      </c>
    </row>
    <row r="12" spans="1:7">
      <c r="A12" s="7">
        <v>7</v>
      </c>
      <c r="B12" s="7">
        <v>8</v>
      </c>
      <c r="C12" s="14" t="s">
        <v>109</v>
      </c>
      <c r="D12" s="14" t="s">
        <v>110</v>
      </c>
      <c r="E12" s="7">
        <v>1660</v>
      </c>
      <c r="F12" s="11">
        <v>1.5497685185185182E-3</v>
      </c>
      <c r="G12" s="8">
        <f t="shared" si="0"/>
        <v>9.3359549308344469E-4</v>
      </c>
    </row>
    <row r="13" spans="1:7">
      <c r="A13" s="7">
        <v>8</v>
      </c>
      <c r="B13" s="7">
        <v>2</v>
      </c>
      <c r="C13" s="14" t="s">
        <v>97</v>
      </c>
      <c r="D13" s="14" t="s">
        <v>98</v>
      </c>
      <c r="E13" s="7">
        <v>1640</v>
      </c>
      <c r="F13" s="11">
        <v>1.5578703703703703E-3</v>
      </c>
      <c r="G13" s="8">
        <f t="shared" si="0"/>
        <v>9.4992095754290872E-4</v>
      </c>
    </row>
    <row r="14" spans="1:7">
      <c r="A14" s="7">
        <v>9</v>
      </c>
      <c r="B14" s="7">
        <v>11</v>
      </c>
      <c r="C14" s="14" t="s">
        <v>115</v>
      </c>
      <c r="D14" s="14" t="s">
        <v>116</v>
      </c>
      <c r="E14" s="7">
        <v>1660</v>
      </c>
      <c r="F14" s="11">
        <v>1.5682870370370371E-3</v>
      </c>
      <c r="G14" s="8">
        <f t="shared" si="0"/>
        <v>9.4475122713074517E-4</v>
      </c>
    </row>
    <row r="15" spans="1:7">
      <c r="A15" s="7">
        <v>10</v>
      </c>
      <c r="B15" s="7">
        <v>5</v>
      </c>
      <c r="C15" s="14" t="s">
        <v>102</v>
      </c>
      <c r="D15" s="14" t="s">
        <v>103</v>
      </c>
      <c r="E15" s="7">
        <v>1660</v>
      </c>
      <c r="F15" s="11">
        <v>1.6261574074074075E-3</v>
      </c>
      <c r="G15" s="8">
        <f t="shared" si="0"/>
        <v>9.7961289602855857E-4</v>
      </c>
    </row>
    <row r="16" spans="1:7">
      <c r="A16" s="16" t="s">
        <v>193</v>
      </c>
      <c r="B16" s="7">
        <v>3</v>
      </c>
      <c r="C16" s="14" t="s">
        <v>104</v>
      </c>
      <c r="D16" s="14" t="s">
        <v>99</v>
      </c>
      <c r="E16" s="7">
        <v>1640</v>
      </c>
      <c r="F16" s="9"/>
      <c r="G16" s="8">
        <f t="shared" si="0"/>
        <v>0</v>
      </c>
    </row>
    <row r="17" spans="1:7">
      <c r="A17" s="16" t="s">
        <v>193</v>
      </c>
      <c r="B17" s="7">
        <v>7</v>
      </c>
      <c r="C17" s="14" t="s">
        <v>107</v>
      </c>
      <c r="D17" s="14" t="s">
        <v>108</v>
      </c>
      <c r="E17" s="7">
        <v>1660</v>
      </c>
      <c r="F17" s="9"/>
      <c r="G17" s="8">
        <f t="shared" si="0"/>
        <v>0</v>
      </c>
    </row>
    <row r="20" spans="1:7">
      <c r="E20" s="10"/>
      <c r="F20" s="6"/>
      <c r="G20" s="6"/>
    </row>
  </sheetData>
  <sortState ref="A6:G17">
    <sortCondition ref="A6:A17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12" sqref="F12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119</v>
      </c>
      <c r="C1" s="1" t="s">
        <v>129</v>
      </c>
      <c r="D1" s="1"/>
      <c r="E1" s="13" t="s">
        <v>76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4</v>
      </c>
      <c r="C6" s="14" t="s">
        <v>123</v>
      </c>
      <c r="D6" s="14" t="s">
        <v>194</v>
      </c>
      <c r="E6" s="7">
        <v>1640</v>
      </c>
      <c r="F6" s="6">
        <v>1.8263888888888887E-3</v>
      </c>
      <c r="G6" s="8">
        <f t="shared" ref="G6:G12" si="0">(F6/E6)*1000</f>
        <v>1.113651761517615E-3</v>
      </c>
    </row>
    <row r="7" spans="1:7">
      <c r="A7" s="7">
        <v>2</v>
      </c>
      <c r="B7" s="7">
        <v>1</v>
      </c>
      <c r="C7" s="14" t="s">
        <v>120</v>
      </c>
      <c r="D7" s="14" t="s">
        <v>62</v>
      </c>
      <c r="E7" s="7">
        <v>1640</v>
      </c>
      <c r="F7" s="11">
        <v>1.8634259259259261E-3</v>
      </c>
      <c r="G7" s="8">
        <f t="shared" si="0"/>
        <v>1.1362353206865405E-3</v>
      </c>
    </row>
    <row r="8" spans="1:7">
      <c r="A8" s="7">
        <v>3</v>
      </c>
      <c r="B8" s="7">
        <v>6</v>
      </c>
      <c r="C8" s="14" t="s">
        <v>126</v>
      </c>
      <c r="D8" s="14" t="s">
        <v>29</v>
      </c>
      <c r="E8" s="7">
        <v>1640</v>
      </c>
      <c r="F8" s="11">
        <v>1.9097222222222222E-3</v>
      </c>
      <c r="G8" s="8">
        <f t="shared" si="0"/>
        <v>1.1644647696476965E-3</v>
      </c>
    </row>
    <row r="9" spans="1:7">
      <c r="A9" s="7">
        <v>4</v>
      </c>
      <c r="B9" s="7">
        <v>7</v>
      </c>
      <c r="C9" s="14" t="s">
        <v>127</v>
      </c>
      <c r="D9" s="14" t="s">
        <v>81</v>
      </c>
      <c r="E9" s="7">
        <v>1640</v>
      </c>
      <c r="F9" s="11">
        <v>1.9097222222222222E-3</v>
      </c>
      <c r="G9" s="8">
        <f t="shared" si="0"/>
        <v>1.1644647696476965E-3</v>
      </c>
    </row>
    <row r="10" spans="1:7">
      <c r="A10" s="7">
        <v>5</v>
      </c>
      <c r="B10" s="7">
        <v>3</v>
      </c>
      <c r="C10" s="14" t="s">
        <v>122</v>
      </c>
      <c r="D10" s="14" t="s">
        <v>34</v>
      </c>
      <c r="E10" s="7">
        <v>1640</v>
      </c>
      <c r="F10" s="11">
        <v>1.960648148148148E-3</v>
      </c>
      <c r="G10" s="8">
        <f t="shared" si="0"/>
        <v>1.1955171635049684E-3</v>
      </c>
    </row>
    <row r="11" spans="1:7">
      <c r="A11" s="7">
        <v>6</v>
      </c>
      <c r="B11" s="7">
        <v>5</v>
      </c>
      <c r="C11" s="14" t="s">
        <v>124</v>
      </c>
      <c r="D11" s="14" t="s">
        <v>125</v>
      </c>
      <c r="E11" s="7">
        <v>1640</v>
      </c>
      <c r="F11" s="11">
        <v>2.0057870370370368E-3</v>
      </c>
      <c r="G11" s="8">
        <f t="shared" si="0"/>
        <v>1.2230408762420957E-3</v>
      </c>
    </row>
    <row r="12" spans="1:7">
      <c r="A12" s="16" t="s">
        <v>193</v>
      </c>
      <c r="B12" s="7">
        <v>2</v>
      </c>
      <c r="C12" s="14" t="s">
        <v>121</v>
      </c>
      <c r="D12" s="14" t="s">
        <v>196</v>
      </c>
      <c r="E12" s="7">
        <v>1640</v>
      </c>
      <c r="F12" s="11"/>
      <c r="G12" s="8">
        <f t="shared" si="0"/>
        <v>0</v>
      </c>
    </row>
    <row r="13" spans="1:7">
      <c r="E13" s="10"/>
      <c r="F13" s="6"/>
      <c r="G13" s="6"/>
    </row>
  </sheetData>
  <sortState ref="A6:G12">
    <sortCondition ref="A6:A12"/>
  </sortState>
  <phoneticPr fontId="0" type="noConversion"/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D11" sqref="D11"/>
    </sheetView>
  </sheetViews>
  <sheetFormatPr baseColWidth="10" defaultRowHeight="12.75"/>
  <cols>
    <col min="1" max="2" width="8" style="5" customWidth="1"/>
    <col min="3" max="3" width="38.85546875" customWidth="1"/>
    <col min="4" max="4" width="30.85546875" customWidth="1"/>
    <col min="5" max="5" width="11.42578125" style="5"/>
    <col min="6" max="6" width="13" style="5" customWidth="1"/>
    <col min="7" max="7" width="16.140625" style="5" customWidth="1"/>
  </cols>
  <sheetData>
    <row r="1" spans="1:7" ht="23.25">
      <c r="B1" s="1" t="s">
        <v>131</v>
      </c>
      <c r="C1" s="1" t="s">
        <v>132</v>
      </c>
      <c r="D1" s="1"/>
      <c r="E1" s="1" t="s">
        <v>130</v>
      </c>
    </row>
    <row r="3" spans="1:7">
      <c r="E3" s="5" t="s">
        <v>2</v>
      </c>
      <c r="F3" s="6">
        <v>2.0578703703703705E-3</v>
      </c>
    </row>
    <row r="4" spans="1:7">
      <c r="F4" s="6"/>
    </row>
    <row r="5" spans="1:7">
      <c r="A5" s="2" t="s">
        <v>0</v>
      </c>
      <c r="B5" s="2" t="s">
        <v>1</v>
      </c>
      <c r="C5" s="2" t="s">
        <v>3</v>
      </c>
      <c r="D5" s="2" t="s">
        <v>4</v>
      </c>
      <c r="E5" s="3" t="s">
        <v>5</v>
      </c>
      <c r="F5" s="3" t="s">
        <v>6</v>
      </c>
      <c r="G5" s="2" t="s">
        <v>7</v>
      </c>
    </row>
    <row r="6" spans="1:7">
      <c r="A6" s="7">
        <v>1</v>
      </c>
      <c r="B6" s="7">
        <v>5</v>
      </c>
      <c r="C6" s="14" t="s">
        <v>140</v>
      </c>
      <c r="D6" s="14" t="s">
        <v>141</v>
      </c>
      <c r="E6" s="7">
        <v>2160</v>
      </c>
      <c r="F6" s="6">
        <v>1.960648148148148E-3</v>
      </c>
      <c r="G6" s="8">
        <f t="shared" ref="G6:G11" si="0">(F6/E6)*1000</f>
        <v>9.077074759945129E-4</v>
      </c>
    </row>
    <row r="7" spans="1:7">
      <c r="A7" s="7">
        <v>2</v>
      </c>
      <c r="B7" s="7">
        <v>1</v>
      </c>
      <c r="C7" s="14" t="s">
        <v>133</v>
      </c>
      <c r="D7" s="14" t="s">
        <v>11</v>
      </c>
      <c r="E7" s="7">
        <v>2140</v>
      </c>
      <c r="F7" s="11">
        <v>1.9756944444444444E-3</v>
      </c>
      <c r="G7" s="8">
        <f t="shared" si="0"/>
        <v>9.2322170301142262E-4</v>
      </c>
    </row>
    <row r="8" spans="1:7">
      <c r="A8" s="7">
        <v>3</v>
      </c>
      <c r="B8" s="7">
        <v>6</v>
      </c>
      <c r="C8" s="14" t="s">
        <v>142</v>
      </c>
      <c r="D8" s="14" t="s">
        <v>29</v>
      </c>
      <c r="E8" s="7">
        <v>2160</v>
      </c>
      <c r="F8" s="11">
        <v>1.9814814814814816E-3</v>
      </c>
      <c r="G8" s="8">
        <f t="shared" si="0"/>
        <v>9.1735253772290816E-4</v>
      </c>
    </row>
    <row r="9" spans="1:7">
      <c r="A9" s="7">
        <v>4</v>
      </c>
      <c r="B9" s="7">
        <v>2</v>
      </c>
      <c r="C9" s="14" t="s">
        <v>134</v>
      </c>
      <c r="D9" s="14" t="s">
        <v>135</v>
      </c>
      <c r="E9" s="7">
        <v>2140</v>
      </c>
      <c r="F9" s="11">
        <v>2.0069444444444444E-3</v>
      </c>
      <c r="G9" s="8">
        <f t="shared" si="0"/>
        <v>9.3782450674974045E-4</v>
      </c>
    </row>
    <row r="10" spans="1:7">
      <c r="A10" s="7">
        <v>5</v>
      </c>
      <c r="B10" s="7">
        <v>4</v>
      </c>
      <c r="C10" s="14" t="s">
        <v>138</v>
      </c>
      <c r="D10" s="14" t="s">
        <v>139</v>
      </c>
      <c r="E10" s="7">
        <v>2140</v>
      </c>
      <c r="F10" s="11">
        <v>2.0555555555555557E-3</v>
      </c>
      <c r="G10" s="8">
        <f t="shared" si="0"/>
        <v>9.6053997923156807E-4</v>
      </c>
    </row>
    <row r="11" spans="1:7">
      <c r="A11" s="7">
        <v>6</v>
      </c>
      <c r="B11" s="7">
        <v>3</v>
      </c>
      <c r="C11" s="14" t="s">
        <v>136</v>
      </c>
      <c r="D11" s="14" t="s">
        <v>137</v>
      </c>
      <c r="E11" s="7">
        <v>2140</v>
      </c>
      <c r="F11" s="11">
        <v>2.1157407407407409E-3</v>
      </c>
      <c r="G11" s="8">
        <f t="shared" si="0"/>
        <v>9.8866389754240246E-4</v>
      </c>
    </row>
    <row r="14" spans="1:7">
      <c r="E14" s="10"/>
      <c r="F14" s="6"/>
      <c r="G14" s="6"/>
    </row>
  </sheetData>
  <sortState ref="A6:G11">
    <sortCondition ref="A6:A11"/>
  </sortState>
  <pageMargins left="0.78740157499999996" right="0.78740157499999996" top="0.984251969" bottom="0.984251969" header="0.5" footer="0.5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Løp 1</vt:lpstr>
      <vt:lpstr>Løp 2</vt:lpstr>
      <vt:lpstr>Løp 3</vt:lpstr>
      <vt:lpstr>Løp 4</vt:lpstr>
      <vt:lpstr>Løp 5</vt:lpstr>
      <vt:lpstr>Løp 6</vt:lpstr>
      <vt:lpstr>Løp 7</vt:lpstr>
      <vt:lpstr>Løp 8</vt:lpstr>
      <vt:lpstr>Løp 9 </vt:lpstr>
      <vt:lpstr>Løp 10</vt:lpstr>
      <vt:lpstr>Løp 11</vt:lpstr>
      <vt:lpstr>Løp 12</vt:lpstr>
      <vt:lpstr>Løp 13</vt:lpstr>
    </vt:vector>
  </TitlesOfParts>
  <Company>Rikstoto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Malfoto</dc:creator>
  <cp:lastModifiedBy>Hjemme</cp:lastModifiedBy>
  <cp:lastPrinted>2012-03-31T12:04:20Z</cp:lastPrinted>
  <dcterms:created xsi:type="dcterms:W3CDTF">2005-03-23T17:00:17Z</dcterms:created>
  <dcterms:modified xsi:type="dcterms:W3CDTF">2012-04-03T09:39:34Z</dcterms:modified>
</cp:coreProperties>
</file>