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22home\home$\dntmidt\Dokumenter\Lokalkjøringer 2018\"/>
    </mc:Choice>
  </mc:AlternateContent>
  <bookViews>
    <workbookView xWindow="0" yWindow="0" windowWidth="23040" windowHeight="10836" tabRatio="662" activeTab="5"/>
  </bookViews>
  <sheets>
    <sheet name="LØP1 PONNI" sheetId="40" r:id="rId1"/>
    <sheet name="LØP2PONNI" sheetId="49" r:id="rId2"/>
    <sheet name="LØP3" sheetId="50" r:id="rId3"/>
    <sheet name="LØP4" sheetId="51" r:id="rId4"/>
    <sheet name="LØP5" sheetId="52" r:id="rId5"/>
    <sheet name="LØP6" sheetId="53" r:id="rId6"/>
    <sheet name="LØP7" sheetId="54" r:id="rId7"/>
    <sheet name="LØP8" sheetId="55" r:id="rId8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52" l="1"/>
  <c r="G9" i="50" l="1"/>
  <c r="G6" i="49"/>
  <c r="G10" i="40"/>
  <c r="G8" i="40"/>
  <c r="G9" i="40"/>
  <c r="G11" i="40"/>
  <c r="G12" i="40"/>
  <c r="G6" i="53"/>
  <c r="G5" i="53"/>
  <c r="G10" i="55" l="1"/>
  <c r="G10" i="50"/>
  <c r="G9" i="55"/>
  <c r="G8" i="55"/>
  <c r="G7" i="55"/>
  <c r="G6" i="55"/>
  <c r="G5" i="55"/>
  <c r="G9" i="54"/>
  <c r="G8" i="54"/>
  <c r="G7" i="54"/>
  <c r="G6" i="54"/>
  <c r="G5" i="54"/>
  <c r="G8" i="52"/>
  <c r="G7" i="52"/>
  <c r="G5" i="52"/>
  <c r="G9" i="52"/>
  <c r="G5" i="51"/>
  <c r="G6" i="51"/>
  <c r="G7" i="50"/>
  <c r="G6" i="50"/>
  <c r="G8" i="50"/>
  <c r="G11" i="50"/>
  <c r="G5" i="50"/>
  <c r="G7" i="49"/>
  <c r="G5" i="49"/>
  <c r="G8" i="49"/>
  <c r="G7" i="40"/>
  <c r="G13" i="40"/>
  <c r="G5" i="40"/>
  <c r="G6" i="40"/>
</calcChain>
</file>

<file path=xl/sharedStrings.xml><?xml version="1.0" encoding="utf-8"?>
<sst xmlns="http://schemas.openxmlformats.org/spreadsheetml/2006/main" count="198" uniqueCount="108">
  <si>
    <t>Plas-sering</t>
  </si>
  <si>
    <t>Start nr.</t>
  </si>
  <si>
    <t>Hest</t>
  </si>
  <si>
    <t>Distanse</t>
  </si>
  <si>
    <t>RESULTATLISTE</t>
  </si>
  <si>
    <t>Anv.tid</t>
  </si>
  <si>
    <t>Km tid</t>
  </si>
  <si>
    <t>Kusk</t>
  </si>
  <si>
    <t xml:space="preserve">gule nr. dekken </t>
  </si>
  <si>
    <t>Moni Chanel</t>
  </si>
  <si>
    <t>Jan Lyng</t>
  </si>
  <si>
    <t>Guldhagens Emrys</t>
  </si>
  <si>
    <t>Erik Bylund</t>
  </si>
  <si>
    <t>Merethe Råbakk</t>
  </si>
  <si>
    <t xml:space="preserve">Vinner eies av: </t>
  </si>
  <si>
    <t>start kl. 13.00</t>
  </si>
  <si>
    <t>Mys Pysen</t>
  </si>
  <si>
    <t>San Sebastian</t>
  </si>
  <si>
    <t>Emmeros Fabian</t>
  </si>
  <si>
    <t>Pommeroy</t>
  </si>
  <si>
    <t>Nadja Jensen</t>
  </si>
  <si>
    <t>Nifty Fifty</t>
  </si>
  <si>
    <t>Moni Paris</t>
  </si>
  <si>
    <t>start kl. 13.40</t>
  </si>
  <si>
    <t xml:space="preserve">rød nr. dekken </t>
  </si>
  <si>
    <t>Sevenordale Errol</t>
  </si>
  <si>
    <t>Maren Grenne</t>
  </si>
  <si>
    <t>Mirmax</t>
  </si>
  <si>
    <t>Liss Julius Umuligius</t>
  </si>
  <si>
    <t>Kasper Klæbu</t>
  </si>
  <si>
    <t>start kl. 14.00</t>
  </si>
  <si>
    <t xml:space="preserve">grønn nr. dekken </t>
  </si>
  <si>
    <t>Tem Klingi</t>
  </si>
  <si>
    <t>Bless</t>
  </si>
  <si>
    <t xml:space="preserve">hvite nr. dekken </t>
  </si>
  <si>
    <t>start kl. 14.20</t>
  </si>
  <si>
    <t>Remo</t>
  </si>
  <si>
    <t>Ailin Berg-Almaas*</t>
  </si>
  <si>
    <t xml:space="preserve">svarte nr. dekken </t>
  </si>
  <si>
    <t>start kl. 14.40</t>
  </si>
  <si>
    <t xml:space="preserve">grå nr. dekken </t>
  </si>
  <si>
    <t>start kl. 14.50</t>
  </si>
  <si>
    <t>Buvoll Eld</t>
  </si>
  <si>
    <t>Rakel Krabseth*</t>
  </si>
  <si>
    <t>Lars Johnsen</t>
  </si>
  <si>
    <t>start kl. 15.00</t>
  </si>
  <si>
    <t xml:space="preserve">Burgunder nr. dekken </t>
  </si>
  <si>
    <t xml:space="preserve">Levanger og Omegn                                                                                                Nossum Travpark                                                                                           24.03.2018                                                                                                                                                                                                               </t>
  </si>
  <si>
    <t xml:space="preserve">Levanger og Omegn                                                                                                                           Nossum Travpark                                                                                                                      24.03.2018                                                                                                                                                                             </t>
  </si>
  <si>
    <t xml:space="preserve">Levanger og Omegn                                                                                                                   Nossum Travpark                                                                                                                                 24.03.2018                                                                                                                                                                                                               </t>
  </si>
  <si>
    <t>Nyah</t>
  </si>
  <si>
    <t>Ella Lundgren</t>
  </si>
  <si>
    <t>Reaines Thiago</t>
  </si>
  <si>
    <t>Eli M Eithun</t>
  </si>
  <si>
    <t>Nora W Rugland</t>
  </si>
  <si>
    <t>Asplistjerna</t>
  </si>
  <si>
    <t>Harald G. Holum</t>
  </si>
  <si>
    <t>Brage M Bolkan-Hårberg</t>
  </si>
  <si>
    <t>Chester-S</t>
  </si>
  <si>
    <t>Gårder`s Cloudberry</t>
  </si>
  <si>
    <t>Inga K Rasmussen</t>
  </si>
  <si>
    <t>Frida Kvam</t>
  </si>
  <si>
    <t>Vavlsa Ginny</t>
  </si>
  <si>
    <t>Mari S Opdal</t>
  </si>
  <si>
    <t>Fennefors Yrsa</t>
  </si>
  <si>
    <t>Frost F.L.</t>
  </si>
  <si>
    <t>Magne M Eithun</t>
  </si>
  <si>
    <t>Ragna R Okkenhaug</t>
  </si>
  <si>
    <t>Ailin C. Berg-Almaas</t>
  </si>
  <si>
    <t>Weronica Aune</t>
  </si>
  <si>
    <t>ME Oda</t>
  </si>
  <si>
    <t>II Gnisten</t>
  </si>
  <si>
    <t>Mirajerva</t>
  </si>
  <si>
    <t>Heisand Prinsen</t>
  </si>
  <si>
    <t>Tyholt Odin</t>
  </si>
  <si>
    <t>Øystein Eithun</t>
  </si>
  <si>
    <t>Roar Berg</t>
  </si>
  <si>
    <t>Mathilde Herleiksplass</t>
  </si>
  <si>
    <t>Mireldine</t>
  </si>
  <si>
    <t>Smedsrud Lynet</t>
  </si>
  <si>
    <t>Oddsi</t>
  </si>
  <si>
    <t>BB Petter N</t>
  </si>
  <si>
    <t>Don't Buzz With Me</t>
  </si>
  <si>
    <t>Mojo's Nippozano</t>
  </si>
  <si>
    <t>Crazy Jorma IV</t>
  </si>
  <si>
    <t>Play Online</t>
  </si>
  <si>
    <t>Odd Arne Kjøsnes</t>
  </si>
  <si>
    <t>Løp 3 Kaldblods 1700 m. Grunlag inntil 10 000kr. 20 m tillegg ved 1 kr og 40 m ved 5000. Hester med kusk under 26 år gis 20 m godtgjørelse. 20 m godtgjørelse for 3-åringer</t>
  </si>
  <si>
    <t>Løp 5. Kaldblods 1700 m. Grunnlag over 10 000 kr. Delingsløp ut fra grunnlag og antall meldte hester. Tillegg etter skjønnsmesig handicap iht grunnlag og startpoeng.</t>
  </si>
  <si>
    <t>Løp 6. Varmblodshester 1700 m. Tillegg etter skjønnsmessig handicap basert på grunnlag og startpoeng. Hester med kusk under 26 år gis 20 m godtgjørelse.</t>
  </si>
  <si>
    <t xml:space="preserve">Løp 2                                                                                                                                                                                        Agria dyreforsikrings ponniløp                                                                                                                                                                                                                                                                                                                                                                                                                  BCD-ponnier 1300 m                                                                                                                                    Strektid 2,45                                                                                                                 </t>
  </si>
  <si>
    <t xml:space="preserve">    Løp 1                                                                                                                               Agria dyreforsikrings ponniløp                                                                                                                                                                                              A-ponnier 1300 m. Strektid 3,15</t>
  </si>
  <si>
    <t>str</t>
  </si>
  <si>
    <t>Vinneren eiers av:</t>
  </si>
  <si>
    <t>Nora W. Rugland</t>
  </si>
  <si>
    <t>g</t>
  </si>
  <si>
    <t>Omer Blessa</t>
  </si>
  <si>
    <t>Matilde Herleiksplass*</t>
  </si>
  <si>
    <t>Tonje Langsæter*</t>
  </si>
  <si>
    <t>Vinneren eies av:</t>
  </si>
  <si>
    <t>Stein Schjelderup</t>
  </si>
  <si>
    <t>dg</t>
  </si>
  <si>
    <t>g2</t>
  </si>
  <si>
    <t xml:space="preserve">Anne Mette Berg-Christiansen </t>
  </si>
  <si>
    <t>Erik Bylund*</t>
  </si>
  <si>
    <t>Løp 4                                                                                                                                                                                         Varmblods 3-åringer - 1700 m.                                                                                      20 m tillegg ved hver vunnet DNT-pokal. Maks tre tillegg.</t>
  </si>
  <si>
    <t>Team Lynet v/ Lars Johnsen</t>
  </si>
  <si>
    <t>Rakel Krabseth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</si>
</sst>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3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color indexed="30"/>
      <name val="Verdan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36"/>
      <name val="Arial Black"/>
      <family val="2"/>
    </font>
    <font>
      <sz val="14"/>
      <color indexed="8"/>
      <name val="Verdana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color theme="0"/>
      <name val="Calibri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000000"/>
      <name val="Calibri"/>
      <family val="2"/>
    </font>
    <font>
      <i/>
      <sz val="12"/>
      <name val="Arial"/>
      <family val="2"/>
    </font>
    <font>
      <b/>
      <sz val="12"/>
      <color rgb="FF000000"/>
      <name val="Calibri"/>
      <family val="2"/>
    </font>
    <font>
      <sz val="12"/>
      <name val="Arial"/>
      <family val="2"/>
    </font>
    <font>
      <i/>
      <sz val="12"/>
      <name val="Calibri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4110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9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26" fillId="0" borderId="0"/>
    <xf numFmtId="0" fontId="26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7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7" fontId="1" fillId="0" borderId="0" xfId="0" applyNumberFormat="1" applyFont="1" applyBorder="1" applyAlignment="1">
      <alignment vertical="center"/>
    </xf>
    <xf numFmtId="0" fontId="4" fillId="0" borderId="1" xfId="0" applyFont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47" fontId="1" fillId="0" borderId="2" xfId="0" applyNumberFormat="1" applyFont="1" applyBorder="1" applyAlignment="1">
      <alignment vertical="center"/>
    </xf>
    <xf numFmtId="47" fontId="1" fillId="0" borderId="2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16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16" fillId="9" borderId="1" xfId="0" applyFont="1" applyFill="1" applyBorder="1"/>
    <xf numFmtId="0" fontId="17" fillId="9" borderId="1" xfId="0" applyFont="1" applyFill="1" applyBorder="1" applyAlignment="1">
      <alignment wrapText="1"/>
    </xf>
    <xf numFmtId="0" fontId="27" fillId="0" borderId="1" xfId="0" applyFont="1" applyBorder="1"/>
    <xf numFmtId="0" fontId="18" fillId="9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16" fillId="0" borderId="1" xfId="0" applyFont="1" applyBorder="1"/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0" fillId="0" borderId="2" xfId="0" applyBorder="1"/>
    <xf numFmtId="0" fontId="4" fillId="0" borderId="5" xfId="0" applyFont="1" applyBorder="1" applyAlignment="1">
      <alignment horizontal="center" vertical="center" wrapText="1"/>
    </xf>
    <xf numFmtId="0" fontId="21" fillId="0" borderId="1" xfId="0" applyFont="1" applyBorder="1"/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1" fillId="0" borderId="0" xfId="0" applyFont="1" applyBorder="1"/>
    <xf numFmtId="0" fontId="27" fillId="0" borderId="0" xfId="0" applyFont="1" applyBorder="1"/>
    <xf numFmtId="0" fontId="29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0" fillId="0" borderId="0" xfId="0" applyFont="1"/>
    <xf numFmtId="0" fontId="18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8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Font="1" applyBorder="1"/>
    <xf numFmtId="0" fontId="2" fillId="0" borderId="0" xfId="0" applyFont="1" applyBorder="1"/>
    <xf numFmtId="0" fontId="13" fillId="0" borderId="1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21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1" fillId="0" borderId="0" xfId="0" applyFont="1"/>
    <xf numFmtId="0" fontId="6" fillId="0" borderId="0" xfId="0" applyFont="1" applyAlignment="1">
      <alignment horizontal="center" vertical="top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15" fillId="2" borderId="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5" fillId="0" borderId="4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 shrinkToFit="1"/>
    </xf>
    <xf numFmtId="0" fontId="14" fillId="8" borderId="0" xfId="0" applyFont="1" applyFill="1" applyAlignment="1">
      <alignment horizontal="center" vertical="center" wrapText="1"/>
    </xf>
  </cellXfs>
  <cellStyles count="11">
    <cellStyle name="Normal" xfId="0" builtinId="0"/>
    <cellStyle name="Normal 10" xfId="10"/>
    <cellStyle name="Normal 2" xfId="2"/>
    <cellStyle name="Normal 3" xfId="4"/>
    <cellStyle name="Normal 4" xfId="5"/>
    <cellStyle name="Normal 5" xfId="9"/>
    <cellStyle name="Normal 8" xfId="8"/>
    <cellStyle name="Valuta 2" xfId="1"/>
    <cellStyle name="Valuta 3" xfId="3"/>
    <cellStyle name="Valuta 4" xfId="6"/>
    <cellStyle name="Valuta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628650</xdr:colOff>
      <xdr:row>1</xdr:row>
      <xdr:rowOff>933450</xdr:rowOff>
    </xdr:to>
    <xdr:pic>
      <xdr:nvPicPr>
        <xdr:cNvPr id="35966" name="Picture 1" descr="hest3">
          <a:extLst>
            <a:ext uri="{FF2B5EF4-FFF2-40B4-BE49-F238E27FC236}">
              <a16:creationId xmlns:a16="http://schemas.microsoft.com/office/drawing/2014/main" xmlns="" id="{00000000-0008-0000-0000-00007E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>
          <a:extLst>
            <a:ext uri="{FF2B5EF4-FFF2-40B4-BE49-F238E27FC236}">
              <a16:creationId xmlns:a16="http://schemas.microsoft.com/office/drawing/2014/main" xmlns="" id="{00000000-0008-0000-0000-00007F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609600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619125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27323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619125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619125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333599</xdr:colOff>
      <xdr:row>1</xdr:row>
      <xdr:rowOff>939800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9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333896</xdr:colOff>
      <xdr:row>1</xdr:row>
      <xdr:rowOff>939800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0795" cy="939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SheetLayoutView="25" workbookViewId="0">
      <selection activeCell="H12" sqref="H12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1.44140625" customWidth="1"/>
    <col min="5" max="5" width="11.10937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7" t="s">
        <v>4</v>
      </c>
      <c r="B1" s="87"/>
      <c r="C1" s="87"/>
      <c r="D1" s="87"/>
      <c r="E1" s="87"/>
      <c r="F1" s="87"/>
      <c r="G1" s="87"/>
    </row>
    <row r="2" spans="1:9" ht="75" customHeight="1" x14ac:dyDescent="0.3">
      <c r="A2" s="12"/>
      <c r="C2" s="90" t="s">
        <v>48</v>
      </c>
      <c r="D2" s="90"/>
      <c r="E2" s="90"/>
      <c r="F2" s="90"/>
      <c r="G2" s="2"/>
      <c r="H2" s="5"/>
    </row>
    <row r="3" spans="1:9" ht="77.25" customHeight="1" x14ac:dyDescent="0.25">
      <c r="A3" s="88" t="s">
        <v>91</v>
      </c>
      <c r="B3" s="89"/>
      <c r="C3" s="89"/>
      <c r="D3" s="89"/>
      <c r="E3" s="89"/>
      <c r="F3" s="3" t="s">
        <v>15</v>
      </c>
      <c r="G3" s="9" t="s">
        <v>8</v>
      </c>
      <c r="H3" s="5"/>
    </row>
    <row r="4" spans="1:9" s="7" customFormat="1" ht="32.25" customHeight="1" x14ac:dyDescent="0.25">
      <c r="A4" s="15" t="s">
        <v>0</v>
      </c>
      <c r="B4" s="3" t="s">
        <v>1</v>
      </c>
      <c r="C4" s="3" t="s">
        <v>2</v>
      </c>
      <c r="D4" s="8" t="s">
        <v>7</v>
      </c>
      <c r="E4" s="3" t="s">
        <v>3</v>
      </c>
      <c r="F4" s="3" t="s">
        <v>5</v>
      </c>
      <c r="G4" s="3" t="s">
        <v>6</v>
      </c>
      <c r="H4" s="10"/>
    </row>
    <row r="5" spans="1:9" ht="33.75" customHeight="1" x14ac:dyDescent="0.3">
      <c r="A5" s="4">
        <v>1</v>
      </c>
      <c r="B5" s="10">
        <v>3</v>
      </c>
      <c r="C5" s="41" t="s">
        <v>18</v>
      </c>
      <c r="D5" s="42" t="s">
        <v>54</v>
      </c>
      <c r="E5" s="46">
        <v>1300</v>
      </c>
      <c r="F5" s="16">
        <v>2.9131944444444444E-3</v>
      </c>
      <c r="G5" s="11">
        <f t="shared" ref="G5:G13" si="0">SUM(F5/E5*1000)</f>
        <v>2.2409188034188034E-3</v>
      </c>
      <c r="H5" s="6"/>
      <c r="I5" s="14"/>
    </row>
    <row r="6" spans="1:9" ht="39.75" customHeight="1" x14ac:dyDescent="0.3">
      <c r="A6" s="4">
        <v>2</v>
      </c>
      <c r="B6" s="10">
        <v>2</v>
      </c>
      <c r="C6" s="41" t="s">
        <v>52</v>
      </c>
      <c r="D6" s="42" t="s">
        <v>53</v>
      </c>
      <c r="E6" s="46">
        <v>1300</v>
      </c>
      <c r="F6" s="16">
        <v>2.9259259259259256E-3</v>
      </c>
      <c r="G6" s="11">
        <f t="shared" si="0"/>
        <v>2.2507122507122506E-3</v>
      </c>
      <c r="H6" s="6" t="s">
        <v>95</v>
      </c>
      <c r="I6" s="14"/>
    </row>
    <row r="7" spans="1:9" ht="37.5" customHeight="1" x14ac:dyDescent="0.3">
      <c r="A7" s="4">
        <v>3</v>
      </c>
      <c r="B7" s="10">
        <v>4</v>
      </c>
      <c r="C7" s="41" t="s">
        <v>55</v>
      </c>
      <c r="D7" s="42" t="s">
        <v>56</v>
      </c>
      <c r="E7" s="46">
        <v>1380</v>
      </c>
      <c r="F7" s="16">
        <v>2.9456018518518516E-3</v>
      </c>
      <c r="G7" s="11">
        <f t="shared" si="0"/>
        <v>2.1344940955448201E-3</v>
      </c>
      <c r="H7" s="6"/>
      <c r="I7" s="14"/>
    </row>
    <row r="8" spans="1:9" ht="33.9" customHeight="1" x14ac:dyDescent="0.35">
      <c r="A8" s="24">
        <v>4</v>
      </c>
      <c r="B8" s="10">
        <v>7</v>
      </c>
      <c r="C8" s="43" t="s">
        <v>59</v>
      </c>
      <c r="D8" s="44" t="s">
        <v>26</v>
      </c>
      <c r="E8" s="72">
        <v>1480</v>
      </c>
      <c r="F8" s="16">
        <v>2.9606481481481484E-3</v>
      </c>
      <c r="G8" s="11">
        <f t="shared" si="0"/>
        <v>2.0004379379379381E-3</v>
      </c>
      <c r="H8" s="6" t="s">
        <v>95</v>
      </c>
      <c r="I8" s="14"/>
    </row>
    <row r="9" spans="1:9" ht="30" customHeight="1" x14ac:dyDescent="0.35">
      <c r="A9" s="24">
        <v>5</v>
      </c>
      <c r="B9" s="10">
        <v>8</v>
      </c>
      <c r="C9" s="43" t="s">
        <v>27</v>
      </c>
      <c r="D9" s="44" t="s">
        <v>60</v>
      </c>
      <c r="E9" s="72">
        <v>1560</v>
      </c>
      <c r="F9" s="16">
        <v>3.0428240740740741E-3</v>
      </c>
      <c r="G9" s="11">
        <f t="shared" si="0"/>
        <v>1.9505282526115859E-3</v>
      </c>
      <c r="H9" s="6" t="s">
        <v>95</v>
      </c>
      <c r="I9" s="14"/>
    </row>
    <row r="10" spans="1:9" ht="27.75" customHeight="1" x14ac:dyDescent="0.35">
      <c r="A10" s="70">
        <v>6</v>
      </c>
      <c r="B10" s="23">
        <v>6</v>
      </c>
      <c r="C10" s="43" t="s">
        <v>58</v>
      </c>
      <c r="D10" s="44" t="s">
        <v>29</v>
      </c>
      <c r="E10" s="72">
        <v>1460</v>
      </c>
      <c r="F10" s="16">
        <v>3.0532407407407405E-3</v>
      </c>
      <c r="G10" s="11">
        <f t="shared" si="0"/>
        <v>2.0912607813292745E-3</v>
      </c>
      <c r="H10" s="19"/>
    </row>
    <row r="11" spans="1:9" ht="29.25" customHeight="1" x14ac:dyDescent="0.35">
      <c r="A11" s="24">
        <v>7</v>
      </c>
      <c r="B11" s="23">
        <v>9</v>
      </c>
      <c r="C11" s="43" t="s">
        <v>28</v>
      </c>
      <c r="D11" s="44" t="s">
        <v>61</v>
      </c>
      <c r="E11" s="72">
        <v>1620</v>
      </c>
      <c r="F11" s="16">
        <v>3.1284722222222222E-3</v>
      </c>
      <c r="G11" s="11">
        <f t="shared" si="0"/>
        <v>1.9311556927297667E-3</v>
      </c>
      <c r="H11" s="19"/>
    </row>
    <row r="12" spans="1:9" ht="27.75" customHeight="1" x14ac:dyDescent="0.35">
      <c r="A12" s="24">
        <v>8</v>
      </c>
      <c r="B12" s="23">
        <v>10</v>
      </c>
      <c r="C12" s="43" t="s">
        <v>62</v>
      </c>
      <c r="D12" s="45" t="s">
        <v>63</v>
      </c>
      <c r="E12" s="72">
        <v>1720</v>
      </c>
      <c r="F12" s="16">
        <v>3.2361111111111115E-3</v>
      </c>
      <c r="G12" s="11">
        <f t="shared" si="0"/>
        <v>1.8814599483204136E-3</v>
      </c>
      <c r="H12" s="73" t="s">
        <v>95</v>
      </c>
    </row>
    <row r="13" spans="1:9" ht="34.5" customHeight="1" x14ac:dyDescent="0.25">
      <c r="A13" s="24">
        <v>9</v>
      </c>
      <c r="B13" s="23">
        <v>1</v>
      </c>
      <c r="C13" s="41" t="s">
        <v>50</v>
      </c>
      <c r="D13" s="42" t="s">
        <v>51</v>
      </c>
      <c r="E13" s="46">
        <v>1300</v>
      </c>
      <c r="F13" s="16">
        <v>3.3576388888888887E-3</v>
      </c>
      <c r="G13" s="11">
        <f t="shared" si="0"/>
        <v>2.5827991452991453E-3</v>
      </c>
      <c r="H13" s="19"/>
    </row>
    <row r="14" spans="1:9" ht="39.75" customHeight="1" x14ac:dyDescent="0.25">
      <c r="A14" s="24" t="s">
        <v>92</v>
      </c>
      <c r="B14" s="23">
        <v>5</v>
      </c>
      <c r="C14" s="41" t="s">
        <v>25</v>
      </c>
      <c r="D14" s="42" t="s">
        <v>57</v>
      </c>
      <c r="E14" s="46">
        <v>1420</v>
      </c>
      <c r="F14" s="16"/>
      <c r="G14" s="11"/>
      <c r="H14" s="19"/>
    </row>
    <row r="15" spans="1:9" x14ac:dyDescent="0.3">
      <c r="A15" s="29"/>
      <c r="B15" s="19"/>
    </row>
    <row r="17" spans="3:4" x14ac:dyDescent="0.3">
      <c r="C17" s="71" t="s">
        <v>93</v>
      </c>
      <c r="D17" s="71" t="s">
        <v>94</v>
      </c>
    </row>
  </sheetData>
  <sortState ref="A5:G14">
    <sortCondition ref="A5"/>
  </sortState>
  <mergeCells count="3">
    <mergeCell ref="A1:G1"/>
    <mergeCell ref="A3:E3"/>
    <mergeCell ref="C2:F2"/>
  </mergeCells>
  <phoneticPr fontId="0" type="noConversion"/>
  <dataValidations count="1">
    <dataValidation type="custom" allowBlank="1" showInputMessage="1" prompt="Distanse - Dette feltet fylles automatisk ut._x000a_Dersom hester blir strøket skrives strøket i feltet._x000a_Dersom hester blir diskett for gallopp skrives gallopp i feltet." sqref="E5:E11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SheetLayoutView="25" workbookViewId="0">
      <selection activeCell="G14" sqref="G14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7" t="s">
        <v>4</v>
      </c>
      <c r="B1" s="87"/>
      <c r="C1" s="87"/>
      <c r="D1" s="87"/>
      <c r="E1" s="87"/>
      <c r="F1" s="87"/>
      <c r="G1" s="87"/>
    </row>
    <row r="2" spans="1:9" ht="75" customHeight="1" x14ac:dyDescent="0.3">
      <c r="A2" s="12"/>
      <c r="C2" s="91" t="s">
        <v>48</v>
      </c>
      <c r="D2" s="91"/>
      <c r="E2" s="91"/>
      <c r="F2" s="92"/>
      <c r="G2" s="2"/>
      <c r="H2" s="5"/>
    </row>
    <row r="3" spans="1:9" ht="85.5" customHeight="1" x14ac:dyDescent="0.25">
      <c r="A3" s="54"/>
      <c r="B3" s="54"/>
      <c r="C3" s="88" t="s">
        <v>90</v>
      </c>
      <c r="D3" s="89"/>
      <c r="E3" s="89"/>
      <c r="F3" s="89"/>
      <c r="G3" s="89"/>
      <c r="H3" s="5"/>
    </row>
    <row r="4" spans="1:9" s="7" customFormat="1" ht="32.25" customHeight="1" x14ac:dyDescent="0.25">
      <c r="A4" s="15" t="s">
        <v>0</v>
      </c>
      <c r="B4" s="20" t="s">
        <v>1</v>
      </c>
      <c r="C4" s="52" t="s">
        <v>2</v>
      </c>
      <c r="D4" s="53" t="s">
        <v>7</v>
      </c>
      <c r="E4" s="52" t="s">
        <v>3</v>
      </c>
      <c r="F4" s="20" t="s">
        <v>5</v>
      </c>
      <c r="G4" s="20" t="s">
        <v>6</v>
      </c>
      <c r="H4" s="23"/>
    </row>
    <row r="5" spans="1:9" ht="33.75" customHeight="1" x14ac:dyDescent="0.35">
      <c r="A5" s="24">
        <v>1</v>
      </c>
      <c r="B5" s="23">
        <v>3</v>
      </c>
      <c r="C5" s="47" t="s">
        <v>65</v>
      </c>
      <c r="D5" s="49" t="s">
        <v>68</v>
      </c>
      <c r="E5" s="63">
        <v>1360</v>
      </c>
      <c r="F5" s="16">
        <v>2.5868055555555557E-3</v>
      </c>
      <c r="G5" s="11">
        <f>SUM(F5/E5*1000)</f>
        <v>1.9020629084967322E-3</v>
      </c>
      <c r="H5" s="6" t="s">
        <v>95</v>
      </c>
      <c r="I5" s="21"/>
    </row>
    <row r="6" spans="1:9" ht="39.75" customHeight="1" x14ac:dyDescent="0.35">
      <c r="A6" s="24">
        <v>2</v>
      </c>
      <c r="B6" s="23">
        <v>5</v>
      </c>
      <c r="C6" s="47" t="s">
        <v>11</v>
      </c>
      <c r="D6" s="49" t="s">
        <v>12</v>
      </c>
      <c r="E6" s="63">
        <v>1600</v>
      </c>
      <c r="F6" s="16">
        <v>2.6365740740740742E-3</v>
      </c>
      <c r="G6" s="11">
        <f>SUM(F6/E6*1000)</f>
        <v>1.6478587962962964E-3</v>
      </c>
      <c r="H6" s="6" t="s">
        <v>95</v>
      </c>
      <c r="I6" s="21"/>
    </row>
    <row r="7" spans="1:9" ht="37.5" customHeight="1" x14ac:dyDescent="0.35">
      <c r="A7" s="24">
        <v>3</v>
      </c>
      <c r="B7" s="23">
        <v>4</v>
      </c>
      <c r="C7" s="48" t="s">
        <v>33</v>
      </c>
      <c r="D7" s="49" t="s">
        <v>29</v>
      </c>
      <c r="E7" s="63">
        <v>1540</v>
      </c>
      <c r="F7" s="16">
        <v>2.6793981481481482E-3</v>
      </c>
      <c r="G7" s="11">
        <f>SUM(F7/E7*1000)</f>
        <v>1.7398689273689274E-3</v>
      </c>
      <c r="H7" s="6"/>
      <c r="I7" s="21"/>
    </row>
    <row r="8" spans="1:9" ht="33.9" customHeight="1" x14ac:dyDescent="0.35">
      <c r="A8" s="24">
        <v>4</v>
      </c>
      <c r="B8" s="23">
        <v>1</v>
      </c>
      <c r="C8" s="47" t="s">
        <v>17</v>
      </c>
      <c r="D8" s="49" t="s">
        <v>66</v>
      </c>
      <c r="E8" s="63">
        <v>1300</v>
      </c>
      <c r="F8" s="16">
        <v>2.6979166666666666E-3</v>
      </c>
      <c r="G8" s="11">
        <f>SUM(F8/E8*1000)</f>
        <v>2.0753205128205129E-3</v>
      </c>
      <c r="H8" s="6" t="s">
        <v>95</v>
      </c>
      <c r="I8" s="21"/>
    </row>
    <row r="9" spans="1:9" ht="33.9" customHeight="1" x14ac:dyDescent="0.35">
      <c r="A9" s="24" t="s">
        <v>101</v>
      </c>
      <c r="B9" s="23">
        <v>2</v>
      </c>
      <c r="C9" s="48" t="s">
        <v>64</v>
      </c>
      <c r="D9" s="50" t="s">
        <v>67</v>
      </c>
      <c r="E9" s="63">
        <v>1320</v>
      </c>
      <c r="F9" s="16"/>
      <c r="G9" s="11"/>
      <c r="H9" s="6"/>
      <c r="I9" s="21"/>
    </row>
    <row r="10" spans="1:9" ht="30" customHeight="1" x14ac:dyDescent="0.35">
      <c r="A10" s="69" t="s">
        <v>102</v>
      </c>
      <c r="B10" s="23">
        <v>6</v>
      </c>
      <c r="C10" s="48" t="s">
        <v>16</v>
      </c>
      <c r="D10" s="49" t="s">
        <v>69</v>
      </c>
      <c r="E10" s="46">
        <v>1660</v>
      </c>
      <c r="F10" s="16"/>
      <c r="G10" s="11"/>
      <c r="H10" s="19"/>
    </row>
    <row r="13" spans="1:9" x14ac:dyDescent="0.3">
      <c r="C13" s="71" t="s">
        <v>99</v>
      </c>
      <c r="D13" s="71" t="s">
        <v>103</v>
      </c>
    </row>
  </sheetData>
  <sortState ref="A5:H10">
    <sortCondition ref="A5:A10"/>
  </sortState>
  <mergeCells count="3">
    <mergeCell ref="A1:G1"/>
    <mergeCell ref="C2:F2"/>
    <mergeCell ref="C3:G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  <dataValidation allowBlank="1" showInputMessage="1" promptTitle="Viktig!" prompt="Hestens navn må alltid fylles ut." sqref="C5"/>
    <dataValidation allowBlank="1" showInputMessage="1" promptTitle="Viktig!" prompt="Dette feltet må alltid fylles ut. Dersom hesten kusk er ukjent eller ikke bestemt må ett annet navn f. eks. eiers fylles inn her." sqref="D5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SheetLayoutView="25" workbookViewId="0">
      <selection activeCell="J12" sqref="J12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1.6640625" customWidth="1"/>
    <col min="4" max="4" width="28.6640625" customWidth="1"/>
    <col min="5" max="5" width="11.4414062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7" t="s">
        <v>4</v>
      </c>
      <c r="B1" s="87"/>
      <c r="C1" s="87"/>
      <c r="D1" s="87"/>
      <c r="E1" s="87"/>
      <c r="F1" s="87"/>
      <c r="G1" s="87"/>
    </row>
    <row r="2" spans="1:9" ht="75" customHeight="1" x14ac:dyDescent="0.3">
      <c r="A2" s="12"/>
      <c r="C2" s="93" t="s">
        <v>48</v>
      </c>
      <c r="D2" s="93"/>
      <c r="E2" s="93"/>
      <c r="F2" s="93"/>
      <c r="G2" s="2"/>
      <c r="H2" s="5"/>
    </row>
    <row r="3" spans="1:9" ht="59.1" customHeight="1" x14ac:dyDescent="0.25">
      <c r="A3" s="94" t="s">
        <v>87</v>
      </c>
      <c r="B3" s="95"/>
      <c r="C3" s="95"/>
      <c r="D3" s="95"/>
      <c r="E3" s="95"/>
      <c r="F3" s="20" t="s">
        <v>23</v>
      </c>
      <c r="G3" s="9" t="s">
        <v>24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1</v>
      </c>
      <c r="C5" s="74" t="s">
        <v>32</v>
      </c>
      <c r="D5" s="75" t="s">
        <v>10</v>
      </c>
      <c r="E5" s="35">
        <v>1680</v>
      </c>
      <c r="F5" s="16">
        <v>2.0092592592592597E-3</v>
      </c>
      <c r="G5" s="11">
        <f t="shared" ref="G5:G11" si="0">SUM(F5/E5*1000)</f>
        <v>1.1959876543209879E-3</v>
      </c>
      <c r="H5" s="6" t="s">
        <v>95</v>
      </c>
      <c r="I5" s="21"/>
    </row>
    <row r="6" spans="1:9" ht="39.75" customHeight="1" x14ac:dyDescent="0.3">
      <c r="A6" s="24">
        <v>2</v>
      </c>
      <c r="B6" s="23">
        <v>4</v>
      </c>
      <c r="C6" s="74" t="s">
        <v>72</v>
      </c>
      <c r="D6" s="75" t="s">
        <v>13</v>
      </c>
      <c r="E6" s="35">
        <v>1720</v>
      </c>
      <c r="F6" s="16">
        <v>2.0335648148148149E-3</v>
      </c>
      <c r="G6" s="11">
        <f t="shared" si="0"/>
        <v>1.1823051248923341E-3</v>
      </c>
      <c r="H6" s="6" t="s">
        <v>95</v>
      </c>
      <c r="I6" s="21"/>
    </row>
    <row r="7" spans="1:9" ht="37.5" customHeight="1" x14ac:dyDescent="0.3">
      <c r="A7" s="24">
        <v>3</v>
      </c>
      <c r="B7" s="23">
        <v>5</v>
      </c>
      <c r="C7" s="74" t="s">
        <v>73</v>
      </c>
      <c r="D7" s="75" t="s">
        <v>37</v>
      </c>
      <c r="E7" s="35">
        <v>1720</v>
      </c>
      <c r="F7" s="16">
        <v>2.0451388888888893E-3</v>
      </c>
      <c r="G7" s="11">
        <f t="shared" si="0"/>
        <v>1.1890342377260984E-3</v>
      </c>
      <c r="H7" s="6" t="s">
        <v>95</v>
      </c>
      <c r="I7" s="21"/>
    </row>
    <row r="8" spans="1:9" ht="36.9" customHeight="1" x14ac:dyDescent="0.3">
      <c r="A8" s="24">
        <v>4</v>
      </c>
      <c r="B8" s="23">
        <v>3</v>
      </c>
      <c r="C8" s="74" t="s">
        <v>71</v>
      </c>
      <c r="D8" s="75" t="s">
        <v>76</v>
      </c>
      <c r="E8" s="35">
        <v>1700</v>
      </c>
      <c r="F8" s="16">
        <v>2.138888888888889E-3</v>
      </c>
      <c r="G8" s="11">
        <f t="shared" si="0"/>
        <v>1.2581699346405229E-3</v>
      </c>
      <c r="H8" s="6"/>
      <c r="I8" s="21"/>
    </row>
    <row r="9" spans="1:9" ht="39.9" customHeight="1" x14ac:dyDescent="0.3">
      <c r="A9" s="24">
        <v>5</v>
      </c>
      <c r="B9" s="23">
        <v>7</v>
      </c>
      <c r="C9" s="80" t="s">
        <v>74</v>
      </c>
      <c r="D9" s="76" t="s">
        <v>100</v>
      </c>
      <c r="E9" s="82">
        <v>1740</v>
      </c>
      <c r="F9" s="16">
        <v>2.1608796296296298E-3</v>
      </c>
      <c r="G9" s="11">
        <f t="shared" si="0"/>
        <v>1.2418848446147297E-3</v>
      </c>
      <c r="H9" s="73" t="s">
        <v>95</v>
      </c>
      <c r="I9" s="21"/>
    </row>
    <row r="10" spans="1:9" ht="39" customHeight="1" x14ac:dyDescent="0.25">
      <c r="A10" s="24">
        <v>6</v>
      </c>
      <c r="B10" s="23">
        <v>6</v>
      </c>
      <c r="C10" s="74" t="s">
        <v>36</v>
      </c>
      <c r="D10" s="75" t="s">
        <v>104</v>
      </c>
      <c r="E10" s="81">
        <v>1720</v>
      </c>
      <c r="F10" s="33">
        <v>2.1874999999999998E-3</v>
      </c>
      <c r="G10" s="34">
        <f t="shared" si="0"/>
        <v>1.2718023255813952E-3</v>
      </c>
      <c r="H10" s="55"/>
    </row>
    <row r="11" spans="1:9" ht="35.25" customHeight="1" x14ac:dyDescent="0.25">
      <c r="A11" s="24">
        <v>7</v>
      </c>
      <c r="B11" s="23">
        <v>2</v>
      </c>
      <c r="C11" s="74" t="s">
        <v>70</v>
      </c>
      <c r="D11" s="75" t="s">
        <v>75</v>
      </c>
      <c r="E11" s="35">
        <v>1700</v>
      </c>
      <c r="F11" s="16">
        <v>2.3020833333333335E-3</v>
      </c>
      <c r="G11" s="11">
        <f t="shared" si="0"/>
        <v>1.3541666666666667E-3</v>
      </c>
      <c r="H11" s="6"/>
    </row>
    <row r="12" spans="1:9" ht="31.5" customHeight="1" x14ac:dyDescent="0.3">
      <c r="A12" s="77"/>
      <c r="B12" s="5"/>
      <c r="C12" s="78"/>
      <c r="D12" s="78"/>
      <c r="E12" s="5"/>
      <c r="F12" s="5"/>
      <c r="G12" s="79"/>
      <c r="H12" s="5"/>
    </row>
    <row r="13" spans="1:9" x14ac:dyDescent="0.3">
      <c r="C13" s="71" t="s">
        <v>14</v>
      </c>
      <c r="D13" s="18" t="s">
        <v>10</v>
      </c>
    </row>
  </sheetData>
  <sortState ref="A5:H11">
    <sortCondition ref="A5"/>
  </sortState>
  <mergeCells count="3">
    <mergeCell ref="A1:G1"/>
    <mergeCell ref="C2:F2"/>
    <mergeCell ref="A3:E3"/>
  </mergeCell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SheetLayoutView="25" workbookViewId="0">
      <selection activeCell="A3" sqref="A3:E3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0.6640625" customWidth="1"/>
    <col min="4" max="4" width="27" customWidth="1"/>
    <col min="5" max="5" width="11.3320312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7" t="s">
        <v>4</v>
      </c>
      <c r="B1" s="87"/>
      <c r="C1" s="87"/>
      <c r="D1" s="87"/>
      <c r="E1" s="87"/>
      <c r="F1" s="87"/>
      <c r="G1" s="87"/>
    </row>
    <row r="2" spans="1:9" ht="75" customHeight="1" x14ac:dyDescent="0.3">
      <c r="A2" s="12"/>
      <c r="C2" s="96" t="s">
        <v>48</v>
      </c>
      <c r="D2" s="96"/>
      <c r="E2" s="96"/>
      <c r="F2" s="96"/>
      <c r="G2" s="2"/>
      <c r="H2" s="5"/>
    </row>
    <row r="3" spans="1:9" ht="69" customHeight="1" x14ac:dyDescent="0.25">
      <c r="A3" s="97" t="s">
        <v>105</v>
      </c>
      <c r="B3" s="98"/>
      <c r="C3" s="98"/>
      <c r="D3" s="98"/>
      <c r="E3" s="98"/>
      <c r="F3" s="20" t="s">
        <v>30</v>
      </c>
      <c r="G3" s="30" t="s">
        <v>31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5">
      <c r="A5" s="24">
        <v>1</v>
      </c>
      <c r="B5" s="56">
        <v>3</v>
      </c>
      <c r="C5" s="57" t="s">
        <v>22</v>
      </c>
      <c r="D5" s="45" t="s">
        <v>10</v>
      </c>
      <c r="E5" s="51">
        <v>1720</v>
      </c>
      <c r="F5" s="16">
        <v>1.6770833333333334E-3</v>
      </c>
      <c r="G5" s="11">
        <f>SUM(F5/E5*1000)</f>
        <v>9.7504844961240325E-4</v>
      </c>
      <c r="H5" s="6"/>
      <c r="I5" s="21"/>
    </row>
    <row r="6" spans="1:9" ht="37.5" customHeight="1" x14ac:dyDescent="0.35">
      <c r="A6" s="24">
        <v>2</v>
      </c>
      <c r="B6" s="56">
        <v>2</v>
      </c>
      <c r="C6" s="57" t="s">
        <v>21</v>
      </c>
      <c r="D6" s="45" t="s">
        <v>77</v>
      </c>
      <c r="E6" s="51">
        <v>1700</v>
      </c>
      <c r="F6" s="16">
        <v>1.7222222222222222E-3</v>
      </c>
      <c r="G6" s="11">
        <f>SUM(F6/E6*1000)</f>
        <v>1.0130718954248366E-3</v>
      </c>
      <c r="H6" s="6"/>
      <c r="I6" s="21"/>
    </row>
    <row r="7" spans="1:9" ht="30.9" customHeight="1" x14ac:dyDescent="0.35">
      <c r="A7" s="24" t="s">
        <v>92</v>
      </c>
      <c r="B7" s="56">
        <v>1</v>
      </c>
      <c r="C7" s="57" t="s">
        <v>19</v>
      </c>
      <c r="D7" s="45" t="s">
        <v>20</v>
      </c>
      <c r="E7" s="51">
        <v>1700</v>
      </c>
      <c r="F7" s="16"/>
      <c r="G7" s="11"/>
      <c r="H7" s="6"/>
      <c r="I7" s="21"/>
    </row>
    <row r="8" spans="1:9" ht="30.9" customHeight="1" x14ac:dyDescent="0.35">
      <c r="A8" s="64"/>
      <c r="B8" s="27"/>
      <c r="C8" s="65"/>
      <c r="D8" s="66"/>
      <c r="E8" s="67"/>
      <c r="F8" s="28"/>
      <c r="G8" s="22"/>
      <c r="H8" s="68"/>
      <c r="I8" s="21"/>
    </row>
    <row r="9" spans="1:9" x14ac:dyDescent="0.3">
      <c r="C9" s="71" t="s">
        <v>14</v>
      </c>
      <c r="D9" s="83" t="s">
        <v>10</v>
      </c>
    </row>
  </sheetData>
  <sortState ref="A5:H7">
    <sortCondition ref="A5:A7"/>
  </sortState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8">
      <formula1>V5</formula1>
    </dataValidation>
    <dataValidation allowBlank="1" showInputMessage="1" promptTitle="Viktig!" prompt="Hestens navn må alltid fylles ut." sqref="C5"/>
    <dataValidation allowBlank="1" showInputMessage="1" promptTitle="Viktig!" prompt="Dette feltet må alltid fylles ut. Dersom hesten kusk er ukjent eller ikke bestemt må ett annet navn f. eks. eiers fylles inn her." sqref="D5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SheetLayoutView="25" workbookViewId="0">
      <selection activeCell="D14" sqref="D14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19.88671875" customWidth="1"/>
    <col min="4" max="4" width="25.6640625" customWidth="1"/>
    <col min="5" max="5" width="11.3320312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7" t="s">
        <v>4</v>
      </c>
      <c r="B1" s="87"/>
      <c r="C1" s="87"/>
      <c r="D1" s="87"/>
      <c r="E1" s="87"/>
      <c r="F1" s="87"/>
      <c r="G1" s="87"/>
    </row>
    <row r="2" spans="1:9" ht="75" customHeight="1" x14ac:dyDescent="0.3">
      <c r="A2" s="12"/>
      <c r="C2" s="99" t="s">
        <v>48</v>
      </c>
      <c r="D2" s="99"/>
      <c r="E2" s="99"/>
      <c r="F2" s="99"/>
      <c r="G2" s="2"/>
      <c r="H2" s="5"/>
    </row>
    <row r="3" spans="1:9" ht="63.9" customHeight="1" x14ac:dyDescent="0.25">
      <c r="A3" s="94" t="s">
        <v>88</v>
      </c>
      <c r="B3" s="95"/>
      <c r="C3" s="95"/>
      <c r="D3" s="95"/>
      <c r="E3" s="95"/>
      <c r="F3" s="20" t="s">
        <v>35</v>
      </c>
      <c r="G3" s="9" t="s">
        <v>34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3</v>
      </c>
      <c r="C5" s="58" t="s">
        <v>79</v>
      </c>
      <c r="D5" s="59" t="s">
        <v>97</v>
      </c>
      <c r="E5" s="60">
        <v>1720</v>
      </c>
      <c r="F5" s="16">
        <v>1.9178240740740742E-3</v>
      </c>
      <c r="G5" s="11">
        <f>SUM(F5/E5*1000)</f>
        <v>1.1150139965546942E-3</v>
      </c>
      <c r="H5" s="6"/>
      <c r="I5" s="21"/>
    </row>
    <row r="6" spans="1:9" ht="37.5" customHeight="1" x14ac:dyDescent="0.3">
      <c r="A6" s="24">
        <v>2</v>
      </c>
      <c r="B6" s="23">
        <v>6</v>
      </c>
      <c r="C6" s="58" t="s">
        <v>96</v>
      </c>
      <c r="D6" s="59" t="s">
        <v>98</v>
      </c>
      <c r="E6" s="60">
        <v>1740</v>
      </c>
      <c r="F6" s="16">
        <v>1.9224537037037038E-3</v>
      </c>
      <c r="G6" s="11">
        <f>SUM(F6/E6*1000)</f>
        <v>1.1048584504044273E-3</v>
      </c>
      <c r="H6" s="6"/>
      <c r="I6" s="21"/>
    </row>
    <row r="7" spans="1:9" ht="39.75" customHeight="1" x14ac:dyDescent="0.3">
      <c r="A7" s="24">
        <v>3</v>
      </c>
      <c r="B7" s="23">
        <v>4</v>
      </c>
      <c r="C7" s="58" t="s">
        <v>80</v>
      </c>
      <c r="D7" s="59" t="s">
        <v>100</v>
      </c>
      <c r="E7" s="60">
        <v>1760</v>
      </c>
      <c r="F7" s="16">
        <v>1.939814814814815E-3</v>
      </c>
      <c r="G7" s="11">
        <f>SUM(F7/E7*1000)</f>
        <v>1.1021675084175086E-3</v>
      </c>
      <c r="H7" s="6"/>
      <c r="I7" s="21"/>
    </row>
    <row r="8" spans="1:9" ht="37.5" customHeight="1" x14ac:dyDescent="0.3">
      <c r="A8" s="24">
        <v>4</v>
      </c>
      <c r="B8" s="23">
        <v>5</v>
      </c>
      <c r="C8" s="58" t="s">
        <v>81</v>
      </c>
      <c r="D8" s="59" t="s">
        <v>44</v>
      </c>
      <c r="E8" s="60">
        <v>1780</v>
      </c>
      <c r="F8" s="16">
        <v>1.9444444444444442E-3</v>
      </c>
      <c r="G8" s="11">
        <f>SUM(F8/E8*1000)</f>
        <v>1.0923845193508113E-3</v>
      </c>
      <c r="H8" s="6"/>
      <c r="I8" s="21"/>
    </row>
    <row r="9" spans="1:9" ht="33.9" customHeight="1" x14ac:dyDescent="0.3">
      <c r="A9" s="24">
        <v>5</v>
      </c>
      <c r="B9" s="23">
        <v>1</v>
      </c>
      <c r="C9" s="58" t="s">
        <v>42</v>
      </c>
      <c r="D9" s="59" t="s">
        <v>43</v>
      </c>
      <c r="E9" s="60">
        <v>1700</v>
      </c>
      <c r="F9" s="16">
        <v>2.0578703703703705E-3</v>
      </c>
      <c r="G9" s="11">
        <f>SUM(F9/E9*1000)</f>
        <v>1.210511982570806E-3</v>
      </c>
      <c r="H9" s="6"/>
      <c r="I9" s="21"/>
    </row>
    <row r="10" spans="1:9" ht="30.9" customHeight="1" x14ac:dyDescent="0.3">
      <c r="A10" s="24" t="s">
        <v>92</v>
      </c>
      <c r="B10" s="23">
        <v>2</v>
      </c>
      <c r="C10" s="58" t="s">
        <v>78</v>
      </c>
      <c r="D10" s="59" t="s">
        <v>13</v>
      </c>
      <c r="E10" s="60">
        <v>1740</v>
      </c>
      <c r="F10" s="16"/>
      <c r="G10" s="11"/>
      <c r="H10" s="6"/>
      <c r="I10" s="21"/>
    </row>
    <row r="11" spans="1:9" ht="33.9" customHeight="1" x14ac:dyDescent="0.3">
      <c r="C11" s="31"/>
      <c r="D11" s="32"/>
    </row>
    <row r="12" spans="1:9" x14ac:dyDescent="0.3">
      <c r="C12" s="71" t="s">
        <v>14</v>
      </c>
      <c r="D12" s="18" t="s">
        <v>106</v>
      </c>
    </row>
  </sheetData>
  <sortState ref="A5:H10">
    <sortCondition ref="A5:A10"/>
  </sortState>
  <mergeCells count="3">
    <mergeCell ref="A1:G1"/>
    <mergeCell ref="C2:F2"/>
    <mergeCell ref="A3:E3"/>
  </mergeCells>
  <dataValidations xWindow="517" yWindow="715" count="1">
    <dataValidation type="custom" allowBlank="1" showInputMessage="1" prompt="Distanse - Dette feltet fylles automatisk ut._x000d_Dersom hester blir strøket skrives strøket i feltet._x000d_Dersom hester blir diskett for gallopp skrives gallopp i feltet." sqref="E5:E10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5" zoomScaleSheetLayoutView="25" workbookViewId="0">
      <selection activeCell="E6" sqref="E6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5.88671875" customWidth="1"/>
    <col min="4" max="4" width="22.44140625" customWidth="1"/>
    <col min="5" max="5" width="11.3320312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7" t="s">
        <v>4</v>
      </c>
      <c r="B1" s="87"/>
      <c r="C1" s="87"/>
      <c r="D1" s="87"/>
      <c r="E1" s="87"/>
      <c r="F1" s="87"/>
      <c r="G1" s="87"/>
    </row>
    <row r="2" spans="1:9" ht="75" customHeight="1" x14ac:dyDescent="0.3">
      <c r="A2" s="12"/>
      <c r="C2" s="100" t="s">
        <v>48</v>
      </c>
      <c r="D2" s="100"/>
      <c r="E2" s="100"/>
      <c r="F2" s="100"/>
      <c r="G2" s="2"/>
      <c r="H2" s="5"/>
    </row>
    <row r="3" spans="1:9" ht="81" customHeight="1" x14ac:dyDescent="0.25">
      <c r="A3" s="101" t="s">
        <v>89</v>
      </c>
      <c r="B3" s="102"/>
      <c r="C3" s="102"/>
      <c r="D3" s="102"/>
      <c r="E3" s="103"/>
      <c r="F3" s="20" t="s">
        <v>39</v>
      </c>
      <c r="G3" s="9" t="s">
        <v>38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4</v>
      </c>
      <c r="C5" s="61" t="s">
        <v>84</v>
      </c>
      <c r="D5" s="62" t="s">
        <v>43</v>
      </c>
      <c r="E5" s="63">
        <v>1740</v>
      </c>
      <c r="F5" s="16">
        <v>1.7233796296296294E-3</v>
      </c>
      <c r="G5" s="11">
        <f>SUM(F5/E5*1000)</f>
        <v>9.9044806300553406E-4</v>
      </c>
      <c r="H5" s="6"/>
      <c r="I5" s="21"/>
    </row>
    <row r="6" spans="1:9" ht="39.75" customHeight="1" x14ac:dyDescent="0.3">
      <c r="A6" s="24">
        <v>2</v>
      </c>
      <c r="B6" s="23">
        <v>3</v>
      </c>
      <c r="C6" s="61" t="s">
        <v>9</v>
      </c>
      <c r="D6" s="62" t="s">
        <v>10</v>
      </c>
      <c r="E6" s="63">
        <v>1740</v>
      </c>
      <c r="F6" s="16">
        <v>1.7280092592592592E-3</v>
      </c>
      <c r="G6" s="11">
        <f>SUM(F6/E6*1000)</f>
        <v>9.9310876968922938E-4</v>
      </c>
      <c r="H6" s="6"/>
      <c r="I6" s="21"/>
    </row>
    <row r="7" spans="1:9" ht="37.5" customHeight="1" x14ac:dyDescent="0.3">
      <c r="A7" s="24" t="s">
        <v>101</v>
      </c>
      <c r="B7" s="23">
        <v>2</v>
      </c>
      <c r="C7" s="61" t="s">
        <v>83</v>
      </c>
      <c r="D7" s="62" t="s">
        <v>37</v>
      </c>
      <c r="E7" s="63">
        <v>1740</v>
      </c>
      <c r="F7" s="16"/>
      <c r="G7" s="11"/>
      <c r="H7" s="6"/>
      <c r="I7" s="21"/>
    </row>
    <row r="8" spans="1:9" ht="33.9" customHeight="1" x14ac:dyDescent="0.3">
      <c r="A8" s="24" t="s">
        <v>92</v>
      </c>
      <c r="B8" s="23">
        <v>1</v>
      </c>
      <c r="C8" s="61" t="s">
        <v>82</v>
      </c>
      <c r="D8" s="62"/>
      <c r="E8" s="63">
        <v>1700</v>
      </c>
      <c r="F8" s="16"/>
      <c r="G8" s="11"/>
      <c r="H8" s="6"/>
      <c r="I8" s="21"/>
    </row>
    <row r="9" spans="1:9" ht="30.75" customHeight="1" x14ac:dyDescent="0.25">
      <c r="A9" s="24" t="s">
        <v>92</v>
      </c>
      <c r="B9" s="23">
        <v>5</v>
      </c>
      <c r="C9" s="84" t="s">
        <v>85</v>
      </c>
      <c r="D9" s="85" t="s">
        <v>86</v>
      </c>
      <c r="E9" s="63">
        <v>1780</v>
      </c>
      <c r="F9" s="16"/>
      <c r="G9" s="11"/>
      <c r="H9" s="19"/>
    </row>
    <row r="12" spans="1:9" x14ac:dyDescent="0.3">
      <c r="C12" s="71" t="s">
        <v>99</v>
      </c>
      <c r="D12" s="86" t="s">
        <v>107</v>
      </c>
    </row>
  </sheetData>
  <sortState ref="A5:H9">
    <sortCondition ref="A5:A9"/>
  </sortState>
  <mergeCells count="3">
    <mergeCell ref="A1:G1"/>
    <mergeCell ref="C2:F2"/>
    <mergeCell ref="A3:E3"/>
  </mergeCells>
  <dataValidations count="1">
    <dataValidation type="custom" allowBlank="1" showInputMessage="1" prompt="Distanse - Dette feltet fylles automatisk ut._x000a_Dersom hester blir strøket skrives strøket i feltet._x000a_Dersom hester blir diskett for gallopp skrives gallopp i feltet." sqref="E5:E9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SheetLayoutView="25" workbookViewId="0">
      <selection activeCell="C2" sqref="C2:F2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7" t="s">
        <v>4</v>
      </c>
      <c r="B1" s="87"/>
      <c r="C1" s="87"/>
      <c r="D1" s="87"/>
      <c r="E1" s="87"/>
      <c r="F1" s="87"/>
      <c r="G1" s="87"/>
    </row>
    <row r="2" spans="1:9" ht="75" customHeight="1" x14ac:dyDescent="0.3">
      <c r="A2" s="12"/>
      <c r="C2" s="104" t="s">
        <v>49</v>
      </c>
      <c r="D2" s="105"/>
      <c r="E2" s="105"/>
      <c r="F2" s="105"/>
      <c r="G2" s="2"/>
      <c r="H2" s="5"/>
    </row>
    <row r="3" spans="1:9" ht="86.1" customHeight="1" x14ac:dyDescent="0.25">
      <c r="A3" s="106"/>
      <c r="B3" s="107"/>
      <c r="C3" s="107"/>
      <c r="D3" s="107"/>
      <c r="E3" s="107"/>
      <c r="F3" s="20" t="s">
        <v>41</v>
      </c>
      <c r="G3" s="17" t="s">
        <v>40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/>
      <c r="B5" s="23">
        <v>1</v>
      </c>
      <c r="C5" s="38"/>
      <c r="D5" s="39"/>
      <c r="E5" s="25"/>
      <c r="F5" s="16">
        <v>0</v>
      </c>
      <c r="G5" s="11" t="e">
        <f>SUM(F5/E5*1000)</f>
        <v>#DIV/0!</v>
      </c>
      <c r="H5" s="6"/>
      <c r="I5" s="21"/>
    </row>
    <row r="6" spans="1:9" ht="39.75" customHeight="1" x14ac:dyDescent="0.3">
      <c r="A6" s="24"/>
      <c r="B6" s="23">
        <v>2</v>
      </c>
      <c r="C6" s="38"/>
      <c r="D6" s="39"/>
      <c r="E6" s="25"/>
      <c r="F6" s="16">
        <v>0</v>
      </c>
      <c r="G6" s="11" t="e">
        <f>SUM(F6/E6*1000)</f>
        <v>#DIV/0!</v>
      </c>
      <c r="H6" s="6"/>
      <c r="I6" s="21"/>
    </row>
    <row r="7" spans="1:9" ht="37.5" customHeight="1" x14ac:dyDescent="0.3">
      <c r="A7" s="24"/>
      <c r="B7" s="23">
        <v>3</v>
      </c>
      <c r="C7" s="38"/>
      <c r="D7" s="39"/>
      <c r="E7" s="25"/>
      <c r="F7" s="16">
        <v>0</v>
      </c>
      <c r="G7" s="11" t="e">
        <f>SUM(F7/E7*1000)</f>
        <v>#DIV/0!</v>
      </c>
      <c r="H7" s="6"/>
      <c r="I7" s="21"/>
    </row>
    <row r="8" spans="1:9" ht="33.9" customHeight="1" x14ac:dyDescent="0.3">
      <c r="A8" s="24"/>
      <c r="B8" s="23">
        <v>4</v>
      </c>
      <c r="C8" s="38"/>
      <c r="D8" s="39"/>
      <c r="E8" s="25"/>
      <c r="F8" s="16">
        <v>0</v>
      </c>
      <c r="G8" s="11" t="e">
        <f t="shared" ref="G8:G9" si="0">SUM(F8/E8*1000)</f>
        <v>#DIV/0!</v>
      </c>
      <c r="H8" s="6"/>
      <c r="I8" s="21"/>
    </row>
    <row r="9" spans="1:9" ht="30.9" customHeight="1" x14ac:dyDescent="0.3">
      <c r="A9" s="24"/>
      <c r="B9" s="23">
        <v>5</v>
      </c>
      <c r="C9" s="38"/>
      <c r="D9" s="39"/>
      <c r="E9" s="25"/>
      <c r="F9" s="16">
        <v>0</v>
      </c>
      <c r="G9" s="11" t="e">
        <f t="shared" si="0"/>
        <v>#DIV/0!</v>
      </c>
      <c r="H9" s="6"/>
      <c r="I9" s="21"/>
    </row>
    <row r="11" spans="1:9" x14ac:dyDescent="0.3">
      <c r="C11" t="s">
        <v>14</v>
      </c>
      <c r="D11" s="18"/>
    </row>
  </sheetData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/>
    <dataValidation allowBlank="1" showInputMessage="1" promptTitle="Viktig!" prompt="Hestens navn må alltid fylles ut." sqref="C5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SheetLayoutView="25" workbookViewId="0">
      <selection activeCell="B10" sqref="B10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0.44140625" customWidth="1"/>
    <col min="4" max="4" width="23" customWidth="1"/>
    <col min="5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87" t="s">
        <v>4</v>
      </c>
      <c r="B1" s="87"/>
      <c r="C1" s="87"/>
      <c r="D1" s="87"/>
      <c r="E1" s="87"/>
      <c r="F1" s="87"/>
      <c r="G1" s="87"/>
    </row>
    <row r="2" spans="1:9" ht="75" customHeight="1" x14ac:dyDescent="0.3">
      <c r="A2" s="12"/>
      <c r="C2" s="108" t="s">
        <v>47</v>
      </c>
      <c r="D2" s="108"/>
      <c r="E2" s="108"/>
      <c r="F2" s="108"/>
      <c r="G2" s="2"/>
      <c r="H2" s="5"/>
    </row>
    <row r="3" spans="1:9" ht="84" customHeight="1" x14ac:dyDescent="0.25">
      <c r="A3" s="106"/>
      <c r="B3" s="107"/>
      <c r="C3" s="107"/>
      <c r="D3" s="107"/>
      <c r="E3" s="107"/>
      <c r="F3" s="20" t="s">
        <v>45</v>
      </c>
      <c r="G3" s="17" t="s">
        <v>46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/>
      <c r="B5" s="23"/>
      <c r="C5" s="38"/>
      <c r="D5" s="40"/>
      <c r="E5" s="26"/>
      <c r="F5" s="16">
        <v>0</v>
      </c>
      <c r="G5" s="11" t="e">
        <f>SUM(F5/E5*1000)</f>
        <v>#DIV/0!</v>
      </c>
      <c r="H5" s="6"/>
      <c r="I5" s="21"/>
    </row>
    <row r="6" spans="1:9" ht="39.75" customHeight="1" x14ac:dyDescent="0.3">
      <c r="A6" s="24"/>
      <c r="B6" s="23"/>
      <c r="C6" s="38"/>
      <c r="D6" s="39"/>
      <c r="E6" s="25"/>
      <c r="F6" s="16">
        <v>0</v>
      </c>
      <c r="G6" s="11" t="e">
        <f>SUM(F6/E6*1000)</f>
        <v>#DIV/0!</v>
      </c>
      <c r="H6" s="6"/>
      <c r="I6" s="21"/>
    </row>
    <row r="7" spans="1:9" ht="37.5" customHeight="1" x14ac:dyDescent="0.3">
      <c r="A7" s="24"/>
      <c r="B7" s="23"/>
      <c r="C7" s="38"/>
      <c r="D7" s="39"/>
      <c r="E7" s="25"/>
      <c r="F7" s="16">
        <v>0</v>
      </c>
      <c r="G7" s="11" t="e">
        <f>SUM(F7/E7*1000)</f>
        <v>#DIV/0!</v>
      </c>
      <c r="H7" s="6"/>
      <c r="I7" s="21"/>
    </row>
    <row r="8" spans="1:9" ht="33.9" customHeight="1" x14ac:dyDescent="0.3">
      <c r="A8" s="24"/>
      <c r="B8" s="23"/>
      <c r="C8" s="38"/>
      <c r="D8" s="40"/>
      <c r="E8" s="25"/>
      <c r="F8" s="16">
        <v>0</v>
      </c>
      <c r="G8" s="11" t="e">
        <f t="shared" ref="G8" si="0">SUM(F8/E8*1000)</f>
        <v>#DIV/0!</v>
      </c>
      <c r="H8" s="6"/>
      <c r="I8" s="21"/>
    </row>
    <row r="9" spans="1:9" ht="30.9" customHeight="1" x14ac:dyDescent="0.3">
      <c r="A9" s="24"/>
      <c r="B9" s="23"/>
      <c r="C9" s="38"/>
      <c r="D9" s="39"/>
      <c r="E9" s="25"/>
      <c r="F9" s="16">
        <v>0</v>
      </c>
      <c r="G9" s="11" t="e">
        <f>SUM(F9/E9*1000)</f>
        <v>#DIV/0!</v>
      </c>
      <c r="H9" s="6"/>
      <c r="I9" s="21"/>
    </row>
    <row r="10" spans="1:9" ht="30.9" customHeight="1" x14ac:dyDescent="0.3">
      <c r="A10" s="29"/>
      <c r="B10" s="23"/>
      <c r="C10" s="38"/>
      <c r="D10" s="39"/>
      <c r="E10" s="25"/>
      <c r="F10" s="16">
        <v>0</v>
      </c>
      <c r="G10" s="11" t="e">
        <f>SUM(F10/E10*1000)</f>
        <v>#DIV/0!</v>
      </c>
      <c r="H10" s="19"/>
    </row>
    <row r="11" spans="1:9" ht="30.9" customHeight="1" x14ac:dyDescent="0.3">
      <c r="B11" s="27"/>
      <c r="C11" s="36"/>
      <c r="D11" s="37"/>
      <c r="F11" s="28"/>
      <c r="G11" s="22"/>
    </row>
    <row r="12" spans="1:9" x14ac:dyDescent="0.3">
      <c r="C12" t="s">
        <v>14</v>
      </c>
      <c r="D12" s="18"/>
    </row>
  </sheetData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5"/>
    <dataValidation allowBlank="1" showInputMessage="1" promptTitle="Viktig!" prompt="Dette feltet må alltid fylles ut. Dersom hesten kusk er ukjent eller ikke bestemt må ett annet navn f. eks. eiers fylles inn her." sqref="D5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LØP1 PONNI</vt:lpstr>
      <vt:lpstr>LØP2PONNI</vt:lpstr>
      <vt:lpstr>LØP3</vt:lpstr>
      <vt:lpstr>LØP4</vt:lpstr>
      <vt:lpstr>LØP5</vt:lpstr>
      <vt:lpstr>LØP6</vt:lpstr>
      <vt:lpstr>LØP7</vt:lpstr>
      <vt:lpstr>LØP8</vt:lpstr>
    </vt:vector>
  </TitlesOfParts>
  <Company>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2018-03-24T14:29:39Z</cp:lastPrinted>
  <dcterms:created xsi:type="dcterms:W3CDTF">2003-02-19T13:41:11Z</dcterms:created>
  <dcterms:modified xsi:type="dcterms:W3CDTF">2018-04-03T05:22:36Z</dcterms:modified>
</cp:coreProperties>
</file>