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22home\home$\dntmidt\Dokumenter\Lokalkjøringer 2018\"/>
    </mc:Choice>
  </mc:AlternateContent>
  <bookViews>
    <workbookView xWindow="0" yWindow="0" windowWidth="23040" windowHeight="10848" tabRatio="662"/>
  </bookViews>
  <sheets>
    <sheet name="LØP1 PONNI" sheetId="40" r:id="rId1"/>
    <sheet name="LØP2" sheetId="49" r:id="rId2"/>
    <sheet name="LØP3 PONNI" sheetId="50" r:id="rId3"/>
    <sheet name="LØP4" sheetId="51" r:id="rId4"/>
    <sheet name="LØP5 PONNI" sheetId="52" r:id="rId5"/>
    <sheet name="LØP6" sheetId="53" r:id="rId6"/>
    <sheet name="LØP7" sheetId="54" r:id="rId7"/>
    <sheet name="LØP8" sheetId="55" r:id="rId8"/>
    <sheet name="Ark1" sheetId="56" r:id="rId9"/>
  </sheets>
  <definedNames>
    <definedName name="_xlnm._FilterDatabase" localSheetId="0" hidden="1">'LØP1 PONNI'!$A$1:$A$11</definedName>
    <definedName name="_xlnm.Print_Area" localSheetId="0">'LØP1 PONNI'!$A$1:$G$11</definedName>
    <definedName name="_xlnm.Print_Area" localSheetId="1">LØP2!$A$1:$G$10</definedName>
    <definedName name="_xlnm.Print_Area" localSheetId="2">'LØP3 PONNI'!$A$1:$G$12</definedName>
    <definedName name="_xlnm.Print_Area" localSheetId="3">LØP4!$A$1:$G$11</definedName>
    <definedName name="_xlnm.Print_Area" localSheetId="4">'LØP5 PONNI'!$A$1:$G$12</definedName>
    <definedName name="_xlnm.Print_Area" localSheetId="5">LØP6!$A$1:$G$9</definedName>
    <definedName name="_xlnm.Print_Area" localSheetId="6">LØP7!$A$1:$G$10</definedName>
    <definedName name="_xlnm.Print_Area" localSheetId="7">LØP8!$A$1:$G$13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55" l="1"/>
  <c r="G7" i="52"/>
  <c r="G8" i="50"/>
  <c r="G8" i="55"/>
  <c r="G7" i="55"/>
  <c r="G9" i="55"/>
  <c r="G10" i="55"/>
  <c r="G5" i="54"/>
  <c r="G6" i="54"/>
  <c r="G7" i="54"/>
  <c r="G6" i="53"/>
  <c r="G5" i="53"/>
  <c r="G7" i="53"/>
  <c r="G8" i="52"/>
  <c r="G10" i="52"/>
  <c r="G6" i="52"/>
  <c r="G5" i="52"/>
  <c r="G9" i="52"/>
  <c r="G8" i="51"/>
  <c r="G6" i="51"/>
  <c r="G7" i="51"/>
  <c r="G9" i="51"/>
  <c r="G5" i="51"/>
  <c r="G5" i="50"/>
  <c r="G7" i="50"/>
  <c r="G6" i="50"/>
  <c r="G10" i="50"/>
  <c r="G9" i="50"/>
  <c r="G5" i="49"/>
  <c r="G6" i="49"/>
  <c r="G7" i="49"/>
  <c r="G7" i="40"/>
  <c r="G8" i="40"/>
  <c r="G5" i="40"/>
  <c r="G9" i="40"/>
  <c r="G6" i="40"/>
</calcChain>
</file>

<file path=xl/sharedStrings.xml><?xml version="1.0" encoding="utf-8"?>
<sst xmlns="http://schemas.openxmlformats.org/spreadsheetml/2006/main" count="196" uniqueCount="115">
  <si>
    <t>Plas-sering</t>
  </si>
  <si>
    <t>Start nr.</t>
  </si>
  <si>
    <t>Hest</t>
  </si>
  <si>
    <t>Distanse</t>
  </si>
  <si>
    <t>RESULTATLISTE</t>
  </si>
  <si>
    <t>Anv.tid</t>
  </si>
  <si>
    <t>Km tid</t>
  </si>
  <si>
    <t>Kusk</t>
  </si>
  <si>
    <t>Tor Nyborg</t>
  </si>
  <si>
    <t>Moni Chanel</t>
  </si>
  <si>
    <t>Jan Lyng</t>
  </si>
  <si>
    <t>Rune Herleiksplass</t>
  </si>
  <si>
    <t>Høiby Stjernar</t>
  </si>
  <si>
    <t>Polover</t>
  </si>
  <si>
    <t>Mali Simonsen</t>
  </si>
  <si>
    <t>Guldhagens Emrys</t>
  </si>
  <si>
    <t>Erik Bylund</t>
  </si>
  <si>
    <t>Arve Sjoner</t>
  </si>
  <si>
    <t>Emile BR</t>
  </si>
  <si>
    <t>Merethe Råbakk</t>
  </si>
  <si>
    <t>Magne Melby Eithun</t>
  </si>
  <si>
    <t>Reianes Thiago</t>
  </si>
  <si>
    <t>Eli Melby Eithun</t>
  </si>
  <si>
    <t>Njord</t>
  </si>
  <si>
    <t>Eskil Grenne</t>
  </si>
  <si>
    <t xml:space="preserve">Vinner eies av: </t>
  </si>
  <si>
    <t xml:space="preserve">Levanger og Omegn                                                                                                                           Nossum Travpark                                                                                                                      03.03.2018                                                                                                                                                                             </t>
  </si>
  <si>
    <r>
      <t xml:space="preserve">   Løp1.</t>
    </r>
    <r>
      <rPr>
        <b/>
        <sz val="18"/>
        <rFont val="Bernard MT Condensed"/>
        <family val="1"/>
      </rPr>
      <t xml:space="preserve">  Rekruttløp/prøveløp ponni    </t>
    </r>
    <r>
      <rPr>
        <sz val="18"/>
        <rFont val="Bernard MT Condensed"/>
        <family val="1"/>
      </rPr>
      <t xml:space="preserve"> </t>
    </r>
  </si>
  <si>
    <t>Mys Pysen</t>
  </si>
  <si>
    <t>Weronica Aune *</t>
  </si>
  <si>
    <t>San Sebastian</t>
  </si>
  <si>
    <t>Emmeros Fabian</t>
  </si>
  <si>
    <t>Nora Wibe Rugland *</t>
  </si>
  <si>
    <t>Liss Juluius Umuligius</t>
  </si>
  <si>
    <t>Frida Kvam *</t>
  </si>
  <si>
    <t>Vävsla Ginny</t>
  </si>
  <si>
    <t>Mari Solberg Opdal *</t>
  </si>
  <si>
    <t>Creek's Toxic</t>
  </si>
  <si>
    <t>Ailin Berg-Almaas</t>
  </si>
  <si>
    <t>Pommeroy</t>
  </si>
  <si>
    <t>Nadja Jensen</t>
  </si>
  <si>
    <t>Nifty Fifty</t>
  </si>
  <si>
    <t>Moni Paris</t>
  </si>
  <si>
    <t>Løp 2                                                                                                                           Varmblods 3-åringer - 1700 m.                                                                                                 20 m tillegg ved hver vunnet DNT-pokal. Maks tre tillegg.</t>
  </si>
  <si>
    <t>Sevenordale Errol</t>
  </si>
  <si>
    <t>Brage Mattias Bolkan-Hårberg</t>
  </si>
  <si>
    <t>Maren Grenne</t>
  </si>
  <si>
    <t>Mirmax</t>
  </si>
  <si>
    <t>Inga Rasmussen</t>
  </si>
  <si>
    <t>Liss Julius Umuligius</t>
  </si>
  <si>
    <t>Kasper Klæbu</t>
  </si>
  <si>
    <t>Løp 3                                                                                                                                                 A-Ponnier 1300 m. Strek 3.20</t>
  </si>
  <si>
    <t>Snonsøy Balder</t>
  </si>
  <si>
    <t>Nils Kjerstad</t>
  </si>
  <si>
    <t>Jentavår</t>
  </si>
  <si>
    <t>Tem Klingi</t>
  </si>
  <si>
    <t>Jatsy</t>
  </si>
  <si>
    <t>Holene Stjernen</t>
  </si>
  <si>
    <t>Solprinsen</t>
  </si>
  <si>
    <t>Anna Heimsbakk</t>
  </si>
  <si>
    <t>Axtorp Diore</t>
  </si>
  <si>
    <t>Liv-Anita Iversen</t>
  </si>
  <si>
    <t>Bless</t>
  </si>
  <si>
    <t>Løp 5                                                                                                                                                 BCD-Ponnier 1300 m. Strek 2.40</t>
  </si>
  <si>
    <t>Berg Spik</t>
  </si>
  <si>
    <t>Jim Martin Berg*</t>
  </si>
  <si>
    <t>Remo</t>
  </si>
  <si>
    <t>Erik Bylund*</t>
  </si>
  <si>
    <t xml:space="preserve">Mirajerva </t>
  </si>
  <si>
    <t xml:space="preserve">Heisand Prinsen </t>
  </si>
  <si>
    <t>Ailin Berg-Almaas*</t>
  </si>
  <si>
    <t>Løp 6                                                                                                                            Kaldblods 1700 m. Grunnlag inntil 10 000 kr.                                                                20 m. tillegg ved 1 kr, 40 m. tillegg ved 5 000 kr.                                                               Hester med kusk under 26 år gis 20 m godtgjørelse.</t>
  </si>
  <si>
    <t>The Indian Ocean</t>
  </si>
  <si>
    <t>Ragna R. Okkenhaug*</t>
  </si>
  <si>
    <t>Kick'n Mac Lad</t>
  </si>
  <si>
    <t>Inge Melby</t>
  </si>
  <si>
    <t>Creek's Brave</t>
  </si>
  <si>
    <t xml:space="preserve">Levanger og Omegn                                                                                                Nossum Travpark                                                                                           03.03.2018                                                                                                                                                                                                               </t>
  </si>
  <si>
    <t xml:space="preserve">Levanger og Omegn                                                                                                                   Nossum Travpark                                                                                                                                 03.03.2018                                                                                                                                                                                                               </t>
  </si>
  <si>
    <t>Buvoll Eld</t>
  </si>
  <si>
    <t>Ida Stoum*</t>
  </si>
  <si>
    <t>Bovis Mira</t>
  </si>
  <si>
    <t>Nordpåsokken</t>
  </si>
  <si>
    <t>Ole Johnsen</t>
  </si>
  <si>
    <t>Vildeli</t>
  </si>
  <si>
    <t>Rakel Krabseth*</t>
  </si>
  <si>
    <t>Ernst</t>
  </si>
  <si>
    <t>Lars Johnsen</t>
  </si>
  <si>
    <t xml:space="preserve">Burgunder nr. dekken </t>
  </si>
  <si>
    <t>Løp 8                                                                                                                      Kaldblods 1700 m. Grunnlag over 10 000 kr.                                                           Tillegg etter skjønnsmessig handicap iht. grunnlag og startpoeng.                                                                                                Hester med kusk under 26 år gis 20 m godtgjørelse.</t>
  </si>
  <si>
    <t xml:space="preserve">Gule nr. dekken </t>
  </si>
  <si>
    <t>Start kl. 13.00</t>
  </si>
  <si>
    <t>Start kl. 13.20</t>
  </si>
  <si>
    <t xml:space="preserve">Blå nr. dekken </t>
  </si>
  <si>
    <t>Start kl. 13.40</t>
  </si>
  <si>
    <t xml:space="preserve">Rød nr. dekken </t>
  </si>
  <si>
    <t>Start kl. 14.00</t>
  </si>
  <si>
    <t xml:space="preserve">Grønn nr. dekken </t>
  </si>
  <si>
    <t>Start kl. 14.20</t>
  </si>
  <si>
    <t xml:space="preserve">Hvite nr. dekken </t>
  </si>
  <si>
    <t>Start kl. 14.40</t>
  </si>
  <si>
    <t xml:space="preserve">Svarte nr. dekken </t>
  </si>
  <si>
    <t>Start kl. 14.50</t>
  </si>
  <si>
    <t xml:space="preserve">Grå nr. dekken </t>
  </si>
  <si>
    <t>Start kl. 15.00</t>
  </si>
  <si>
    <t>Str</t>
  </si>
  <si>
    <t>Gårders Cloudberry</t>
  </si>
  <si>
    <t>Heidi Røstad</t>
  </si>
  <si>
    <t xml:space="preserve">Løp 4                                                                                                                                Kaldblods 3-åringer - 1700 m.                                                                                                                      20 m tillegg ved hver vunnet DNT-pokal. Maks tre tillegg.    </t>
  </si>
  <si>
    <t>Atle Eggan</t>
  </si>
  <si>
    <t>Jorunn Rønning Okkenhaug</t>
  </si>
  <si>
    <t>Brudd</t>
  </si>
  <si>
    <t>Løp 7                                                                                                                      Varmblods 1700 m. Grunnlag over 30 000 kr.                                                           Tillegg etter skjønnsmessig handicap iht. grunnlag og                       s tartpoeng.                       Hester med kusk under 26 år gis 20 m godtgjørelse.</t>
  </si>
  <si>
    <t>DG</t>
  </si>
  <si>
    <t>Gunnar Jarle Kjøsnes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</si>
</sst>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kr&quot;\ * #,##0.00_ ;_ &quot;kr&quot;\ * \-#,##0.00_ ;_ &quot;kr&quot;\ * &quot;-&quot;??_ ;_ @_ "/>
  </numFmts>
  <fonts count="33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color indexed="30"/>
      <name val="Verdana"/>
      <family val="2"/>
    </font>
    <font>
      <b/>
      <sz val="14"/>
      <name val="Arial"/>
      <family val="2"/>
    </font>
    <font>
      <b/>
      <sz val="11"/>
      <name val="Arial"/>
      <family val="2"/>
    </font>
    <font>
      <b/>
      <u/>
      <sz val="36"/>
      <name val="Arial Black"/>
      <family val="2"/>
    </font>
    <font>
      <sz val="14"/>
      <color indexed="8"/>
      <name val="Verdana"/>
      <family val="2"/>
    </font>
    <font>
      <sz val="18"/>
      <name val="Bernard MT Condensed"/>
      <family val="1"/>
    </font>
    <font>
      <sz val="18"/>
      <name val="Arial"/>
      <family val="2"/>
    </font>
    <font>
      <sz val="14"/>
      <name val="Arial"/>
      <family val="2"/>
    </font>
    <font>
      <b/>
      <sz val="18"/>
      <name val="Bernard MT Condensed"/>
      <family val="1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</font>
    <font>
      <i/>
      <sz val="14"/>
      <name val="Calibri"/>
      <family val="2"/>
    </font>
    <font>
      <b/>
      <sz val="12"/>
      <name val="Calibri"/>
      <family val="2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2"/>
      <color theme="0"/>
      <name val="Calibri"/>
      <family val="2"/>
    </font>
    <font>
      <sz val="14"/>
      <color theme="1"/>
      <name val="Calibri"/>
      <family val="2"/>
      <scheme val="minor"/>
    </font>
    <font>
      <b/>
      <sz val="14"/>
      <name val="Calibri"/>
      <scheme val="minor"/>
    </font>
    <font>
      <i/>
      <sz val="14"/>
      <name val="Calibri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411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44" fontId="1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4" fillId="0" borderId="0"/>
    <xf numFmtId="0" fontId="12" fillId="0" borderId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2" fillId="0" borderId="0"/>
    <xf numFmtId="0" fontId="30" fillId="0" borderId="0"/>
    <xf numFmtId="0" fontId="30" fillId="0" borderId="0"/>
  </cellStyleXfs>
  <cellXfs count="94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7" fontId="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4" fillId="0" borderId="0" xfId="0" applyFont="1" applyAlignment="1"/>
    <xf numFmtId="0" fontId="1" fillId="0" borderId="0" xfId="0" applyFont="1" applyBorder="1"/>
    <xf numFmtId="0" fontId="1" fillId="0" borderId="1" xfId="0" applyFont="1" applyBorder="1" applyAlignment="1">
      <alignment vertical="center" wrapText="1"/>
    </xf>
    <xf numFmtId="47" fontId="1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Fill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47" fontId="1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2" fillId="2" borderId="0" xfId="8" applyFont="1" applyFill="1" applyBorder="1" applyAlignment="1">
      <alignment horizontal="center" vertical="center" wrapText="1"/>
    </xf>
    <xf numFmtId="0" fontId="20" fillId="2" borderId="1" xfId="8" applyFont="1" applyFill="1" applyBorder="1" applyAlignment="1">
      <alignment vertical="center" wrapText="1"/>
    </xf>
    <xf numFmtId="0" fontId="21" fillId="2" borderId="1" xfId="8" applyFont="1" applyFill="1" applyBorder="1" applyAlignment="1">
      <alignment vertical="center" wrapText="1"/>
    </xf>
    <xf numFmtId="0" fontId="22" fillId="2" borderId="1" xfId="8" applyFont="1" applyFill="1" applyBorder="1" applyAlignment="1">
      <alignment horizontal="center" vertical="center" wrapText="1"/>
    </xf>
    <xf numFmtId="0" fontId="20" fillId="2" borderId="0" xfId="5" applyFont="1" applyFill="1" applyBorder="1" applyAlignment="1">
      <alignment wrapText="1"/>
    </xf>
    <xf numFmtId="0" fontId="21" fillId="2" borderId="0" xfId="5" applyFont="1" applyFill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47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3" fillId="0" borderId="1" xfId="0" applyFont="1" applyBorder="1" applyAlignment="1">
      <alignment wrapText="1"/>
    </xf>
    <xf numFmtId="0" fontId="24" fillId="0" borderId="1" xfId="0" applyFont="1" applyBorder="1" applyAlignment="1">
      <alignment wrapText="1"/>
    </xf>
    <xf numFmtId="0" fontId="20" fillId="2" borderId="1" xfId="5" applyFont="1" applyFill="1" applyBorder="1" applyAlignment="1">
      <alignment wrapText="1"/>
    </xf>
    <xf numFmtId="0" fontId="21" fillId="2" borderId="1" xfId="5" applyFont="1" applyFill="1" applyBorder="1" applyAlignment="1">
      <alignment wrapText="1"/>
    </xf>
    <xf numFmtId="0" fontId="17" fillId="0" borderId="0" xfId="0" applyFont="1" applyFill="1" applyBorder="1"/>
    <xf numFmtId="0" fontId="17" fillId="0" borderId="0" xfId="0" applyFont="1" applyFill="1" applyBorder="1" applyAlignment="1">
      <alignment wrapText="1"/>
    </xf>
    <xf numFmtId="0" fontId="5" fillId="0" borderId="3" xfId="0" applyFont="1" applyFill="1" applyBorder="1" applyAlignment="1">
      <alignment horizontal="center" vertical="center" wrapText="1"/>
    </xf>
    <xf numFmtId="0" fontId="23" fillId="0" borderId="1" xfId="0" applyFont="1" applyBorder="1"/>
    <xf numFmtId="0" fontId="24" fillId="0" borderId="1" xfId="0" applyFont="1" applyBorder="1"/>
    <xf numFmtId="0" fontId="23" fillId="0" borderId="1" xfId="0" applyFont="1" applyFill="1" applyBorder="1"/>
    <xf numFmtId="0" fontId="24" fillId="0" borderId="1" xfId="0" applyFont="1" applyFill="1" applyBorder="1"/>
    <xf numFmtId="0" fontId="23" fillId="0" borderId="1" xfId="0" applyFont="1" applyBorder="1" applyAlignment="1">
      <alignment shrinkToFit="1"/>
    </xf>
    <xf numFmtId="0" fontId="23" fillId="0" borderId="1" xfId="9" applyFont="1" applyBorder="1"/>
    <xf numFmtId="0" fontId="24" fillId="0" borderId="1" xfId="10" applyFont="1" applyBorder="1"/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7" fontId="1" fillId="0" borderId="2" xfId="0" applyNumberFormat="1" applyFont="1" applyBorder="1" applyAlignment="1">
      <alignment vertical="center"/>
    </xf>
    <xf numFmtId="47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8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2" fillId="2" borderId="1" xfId="8" applyFont="1" applyFill="1" applyBorder="1" applyAlignment="1">
      <alignment horizontal="center" wrapText="1"/>
    </xf>
    <xf numFmtId="47" fontId="1" fillId="0" borderId="1" xfId="0" applyNumberFormat="1" applyFont="1" applyBorder="1" applyAlignment="1"/>
    <xf numFmtId="47" fontId="1" fillId="0" borderId="1" xfId="0" applyNumberFormat="1" applyFont="1" applyBorder="1" applyAlignment="1">
      <alignment horizontal="center"/>
    </xf>
    <xf numFmtId="0" fontId="29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6" fillId="5" borderId="4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0" fontId="0" fillId="8" borderId="0" xfId="0" applyFont="1" applyFill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 shrinkToFit="1"/>
    </xf>
    <xf numFmtId="0" fontId="27" fillId="0" borderId="4" xfId="0" applyFont="1" applyBorder="1" applyAlignment="1">
      <alignment horizontal="center" vertical="center" wrapText="1" shrinkToFit="1"/>
    </xf>
    <xf numFmtId="0" fontId="27" fillId="0" borderId="5" xfId="0" applyFont="1" applyBorder="1" applyAlignment="1">
      <alignment horizontal="center" vertical="center" wrapText="1" shrinkToFit="1"/>
    </xf>
    <xf numFmtId="0" fontId="18" fillId="9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</cellXfs>
  <cellStyles count="11">
    <cellStyle name="Normal" xfId="0" builtinId="0"/>
    <cellStyle name="Normal 10" xfId="10"/>
    <cellStyle name="Normal 2" xfId="2"/>
    <cellStyle name="Normal 3" xfId="4"/>
    <cellStyle name="Normal 4" xfId="5"/>
    <cellStyle name="Normal 5" xfId="9"/>
    <cellStyle name="Normal 8" xfId="8"/>
    <cellStyle name="Valuta 2" xfId="1"/>
    <cellStyle name="Valuta 3" xfId="3"/>
    <cellStyle name="Valuta 4" xfId="6"/>
    <cellStyle name="Valuta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647700</xdr:colOff>
      <xdr:row>1</xdr:row>
      <xdr:rowOff>933450</xdr:rowOff>
    </xdr:to>
    <xdr:pic>
      <xdr:nvPicPr>
        <xdr:cNvPr id="35966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8200" y="647700"/>
          <a:ext cx="1438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5967" name="Picture 3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628650</xdr:colOff>
      <xdr:row>1</xdr:row>
      <xdr:rowOff>933450</xdr:rowOff>
    </xdr:to>
    <xdr:pic>
      <xdr:nvPicPr>
        <xdr:cNvPr id="2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571500</xdr:colOff>
      <xdr:row>1</xdr:row>
      <xdr:rowOff>933450</xdr:rowOff>
    </xdr:to>
    <xdr:pic>
      <xdr:nvPicPr>
        <xdr:cNvPr id="2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581025</xdr:colOff>
      <xdr:row>1</xdr:row>
      <xdr:rowOff>933450</xdr:rowOff>
    </xdr:to>
    <xdr:pic>
      <xdr:nvPicPr>
        <xdr:cNvPr id="2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559023</xdr:colOff>
      <xdr:row>2</xdr:row>
      <xdr:rowOff>31749</xdr:rowOff>
    </xdr:to>
    <xdr:pic>
      <xdr:nvPicPr>
        <xdr:cNvPr id="4" name="Picture 3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27323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609600</xdr:colOff>
      <xdr:row>1</xdr:row>
      <xdr:rowOff>933450</xdr:rowOff>
    </xdr:to>
    <xdr:pic>
      <xdr:nvPicPr>
        <xdr:cNvPr id="2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571500</xdr:colOff>
      <xdr:row>1</xdr:row>
      <xdr:rowOff>933450</xdr:rowOff>
    </xdr:to>
    <xdr:pic>
      <xdr:nvPicPr>
        <xdr:cNvPr id="2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333599</xdr:colOff>
      <xdr:row>1</xdr:row>
      <xdr:rowOff>939800</xdr:rowOff>
    </xdr:to>
    <xdr:pic>
      <xdr:nvPicPr>
        <xdr:cNvPr id="4" name="Picture 3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30499" cy="93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581025</xdr:colOff>
      <xdr:row>1</xdr:row>
      <xdr:rowOff>933450</xdr:rowOff>
    </xdr:to>
    <xdr:pic>
      <xdr:nvPicPr>
        <xdr:cNvPr id="2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333896</xdr:colOff>
      <xdr:row>1</xdr:row>
      <xdr:rowOff>939800</xdr:rowOff>
    </xdr:to>
    <xdr:pic>
      <xdr:nvPicPr>
        <xdr:cNvPr id="5" name="Picture 3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30795" cy="939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609600</xdr:colOff>
      <xdr:row>1</xdr:row>
      <xdr:rowOff>933450</xdr:rowOff>
    </xdr:to>
    <xdr:pic>
      <xdr:nvPicPr>
        <xdr:cNvPr id="2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SheetLayoutView="25" workbookViewId="0">
      <selection activeCell="C11" sqref="C11"/>
    </sheetView>
  </sheetViews>
  <sheetFormatPr baseColWidth="10" defaultColWidth="10.88671875" defaultRowHeight="17.399999999999999" x14ac:dyDescent="0.3"/>
  <cols>
    <col min="1" max="1" width="7.88671875" style="14" customWidth="1"/>
    <col min="2" max="2" width="6.6640625" customWidth="1"/>
    <col min="3" max="3" width="25.44140625" customWidth="1"/>
    <col min="4" max="4" width="22" customWidth="1"/>
    <col min="5" max="5" width="10.88671875" customWidth="1"/>
    <col min="6" max="6" width="10.44140625" customWidth="1"/>
    <col min="7" max="7" width="11.44140625" style="1" customWidth="1"/>
    <col min="8" max="8" width="3.109375" customWidth="1"/>
    <col min="9" max="16384" width="10.88671875" style="6"/>
  </cols>
  <sheetData>
    <row r="1" spans="1:9" ht="54.75" customHeight="1" x14ac:dyDescent="0.25">
      <c r="A1" s="73" t="s">
        <v>4</v>
      </c>
      <c r="B1" s="73"/>
      <c r="C1" s="73"/>
      <c r="D1" s="73"/>
      <c r="E1" s="73"/>
      <c r="F1" s="73"/>
      <c r="G1" s="73"/>
    </row>
    <row r="2" spans="1:9" ht="75" customHeight="1" x14ac:dyDescent="0.3">
      <c r="A2" s="13"/>
      <c r="C2" s="76" t="s">
        <v>26</v>
      </c>
      <c r="D2" s="76"/>
      <c r="E2" s="76"/>
      <c r="F2" s="76"/>
      <c r="G2" s="2"/>
      <c r="H2" s="6"/>
    </row>
    <row r="3" spans="1:9" ht="37.5" customHeight="1" x14ac:dyDescent="0.25">
      <c r="A3" s="74" t="s">
        <v>27</v>
      </c>
      <c r="B3" s="75"/>
      <c r="C3" s="75"/>
      <c r="D3" s="75"/>
      <c r="E3" s="75"/>
      <c r="F3" s="22" t="s">
        <v>91</v>
      </c>
      <c r="G3" s="10" t="s">
        <v>90</v>
      </c>
      <c r="H3" s="6"/>
    </row>
    <row r="4" spans="1:9" s="8" customFormat="1" ht="32.25" customHeight="1" x14ac:dyDescent="0.25">
      <c r="A4" s="16" t="s">
        <v>0</v>
      </c>
      <c r="B4" s="3" t="s">
        <v>1</v>
      </c>
      <c r="C4" s="3" t="s">
        <v>2</v>
      </c>
      <c r="D4" s="9" t="s">
        <v>7</v>
      </c>
      <c r="E4" s="3" t="s">
        <v>3</v>
      </c>
      <c r="F4" s="3" t="s">
        <v>5</v>
      </c>
      <c r="G4" s="3" t="s">
        <v>6</v>
      </c>
      <c r="H4" s="11"/>
    </row>
    <row r="5" spans="1:9" ht="24" customHeight="1" x14ac:dyDescent="0.3">
      <c r="A5" s="4">
        <v>1</v>
      </c>
      <c r="B5" s="11">
        <v>1</v>
      </c>
      <c r="C5" s="30" t="s">
        <v>28</v>
      </c>
      <c r="D5" s="31" t="s">
        <v>29</v>
      </c>
      <c r="E5" s="32">
        <v>1600</v>
      </c>
      <c r="F5" s="17">
        <v>3.1365740740740742E-3</v>
      </c>
      <c r="G5" s="12">
        <f>SUM(F5/E5*1000)</f>
        <v>1.9603587962962964E-3</v>
      </c>
      <c r="H5" s="7"/>
      <c r="I5" s="15"/>
    </row>
    <row r="6" spans="1:9" ht="39.75" customHeight="1" x14ac:dyDescent="0.3">
      <c r="A6" s="4">
        <v>2</v>
      </c>
      <c r="B6" s="11">
        <v>2</v>
      </c>
      <c r="C6" s="30" t="s">
        <v>30</v>
      </c>
      <c r="D6" s="31" t="s">
        <v>20</v>
      </c>
      <c r="E6" s="32">
        <v>1600</v>
      </c>
      <c r="F6" s="17">
        <v>3.181712962962963E-3</v>
      </c>
      <c r="G6" s="12">
        <f>SUM(F6/E6*1000)</f>
        <v>1.988570601851852E-3</v>
      </c>
      <c r="H6" s="7"/>
      <c r="I6" s="15"/>
    </row>
    <row r="7" spans="1:9" ht="24" customHeight="1" x14ac:dyDescent="0.3">
      <c r="A7" s="4">
        <v>3</v>
      </c>
      <c r="B7" s="11">
        <v>4</v>
      </c>
      <c r="C7" s="30" t="s">
        <v>33</v>
      </c>
      <c r="D7" s="31" t="s">
        <v>34</v>
      </c>
      <c r="E7" s="32">
        <v>1740</v>
      </c>
      <c r="F7" s="17">
        <v>3.212962962962963E-3</v>
      </c>
      <c r="G7" s="12">
        <f>SUM(F7/E7*1000)</f>
        <v>1.8465304384844615E-3</v>
      </c>
      <c r="H7" s="7"/>
      <c r="I7" s="15"/>
    </row>
    <row r="8" spans="1:9" ht="39" customHeight="1" x14ac:dyDescent="0.3">
      <c r="A8" s="4">
        <v>4</v>
      </c>
      <c r="B8" s="11">
        <v>5</v>
      </c>
      <c r="C8" s="30" t="s">
        <v>35</v>
      </c>
      <c r="D8" s="31" t="s">
        <v>36</v>
      </c>
      <c r="E8" s="32">
        <v>1760</v>
      </c>
      <c r="F8" s="17">
        <v>3.2152777777777774E-3</v>
      </c>
      <c r="G8" s="12">
        <f>SUM(F8/E8*1000)</f>
        <v>1.8268623737373736E-3</v>
      </c>
      <c r="H8" s="7"/>
      <c r="I8" s="15"/>
    </row>
    <row r="9" spans="1:9" ht="44.25" customHeight="1" x14ac:dyDescent="0.3">
      <c r="A9" s="4">
        <v>5</v>
      </c>
      <c r="B9" s="11">
        <v>3</v>
      </c>
      <c r="C9" s="30" t="s">
        <v>31</v>
      </c>
      <c r="D9" s="31" t="s">
        <v>32</v>
      </c>
      <c r="E9" s="32">
        <v>1700</v>
      </c>
      <c r="F9" s="17">
        <v>3.5289351851851853E-3</v>
      </c>
      <c r="G9" s="12">
        <f>SUM(F9/E9*1000)</f>
        <v>2.0758442265795206E-3</v>
      </c>
      <c r="H9" s="7"/>
      <c r="I9" s="15"/>
    </row>
    <row r="11" spans="1:9" x14ac:dyDescent="0.3">
      <c r="D11" s="20"/>
    </row>
  </sheetData>
  <autoFilter ref="A1:A11"/>
  <sortState ref="A5:G9">
    <sortCondition ref="A5:A9"/>
  </sortState>
  <mergeCells count="3">
    <mergeCell ref="A1:G1"/>
    <mergeCell ref="A3:E3"/>
    <mergeCell ref="C2:F2"/>
  </mergeCells>
  <phoneticPr fontId="0" type="noConversion"/>
  <dataValidations count="3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9">
      <formula1>V5</formula1>
    </dataValidation>
    <dataValidation allowBlank="1" showInputMessage="1" promptTitle="Viktig!" prompt="Dette feltet må alltid fylles ut. Dersom hesten kusk er ukjent eller ikke bestemt må ett annet navn f. eks. eiers fylles inn her." sqref="D5"/>
    <dataValidation allowBlank="1" showInputMessage="1" promptTitle="Viktig!" prompt="Hestens navn må alltid fylles ut." sqref="C5"/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SheetLayoutView="25" workbookViewId="0">
      <selection activeCell="A5" sqref="A5:G8"/>
    </sheetView>
  </sheetViews>
  <sheetFormatPr baseColWidth="10" defaultColWidth="10.88671875" defaultRowHeight="17.399999999999999" x14ac:dyDescent="0.3"/>
  <cols>
    <col min="1" max="1" width="7.88671875" style="14" customWidth="1"/>
    <col min="2" max="2" width="6.6640625" customWidth="1"/>
    <col min="3" max="3" width="25.44140625" customWidth="1"/>
    <col min="4" max="4" width="21.44140625" customWidth="1"/>
    <col min="5" max="5" width="11.109375" customWidth="1"/>
    <col min="6" max="6" width="10.44140625" customWidth="1"/>
    <col min="7" max="7" width="11.44140625" style="1" customWidth="1"/>
    <col min="8" max="8" width="3.109375" customWidth="1"/>
    <col min="9" max="16384" width="10.88671875" style="6"/>
  </cols>
  <sheetData>
    <row r="1" spans="1:9" ht="54.75" customHeight="1" x14ac:dyDescent="0.25">
      <c r="A1" s="73" t="s">
        <v>4</v>
      </c>
      <c r="B1" s="73"/>
      <c r="C1" s="73"/>
      <c r="D1" s="73"/>
      <c r="E1" s="73"/>
      <c r="F1" s="73"/>
      <c r="G1" s="73"/>
    </row>
    <row r="2" spans="1:9" ht="75" customHeight="1" x14ac:dyDescent="0.3">
      <c r="A2" s="13"/>
      <c r="C2" s="77" t="s">
        <v>26</v>
      </c>
      <c r="D2" s="77"/>
      <c r="E2" s="77"/>
      <c r="F2" s="77"/>
      <c r="G2" s="2"/>
      <c r="H2" s="6"/>
    </row>
    <row r="3" spans="1:9" ht="60.9" customHeight="1" x14ac:dyDescent="0.25">
      <c r="A3" s="78" t="s">
        <v>43</v>
      </c>
      <c r="B3" s="78"/>
      <c r="C3" s="78"/>
      <c r="D3" s="78"/>
      <c r="E3" s="79"/>
      <c r="F3" s="22" t="s">
        <v>92</v>
      </c>
      <c r="G3" s="19" t="s">
        <v>93</v>
      </c>
      <c r="H3" s="6"/>
    </row>
    <row r="4" spans="1:9" s="8" customFormat="1" ht="32.25" customHeight="1" x14ac:dyDescent="0.25">
      <c r="A4" s="16" t="s">
        <v>0</v>
      </c>
      <c r="B4" s="22" t="s">
        <v>1</v>
      </c>
      <c r="C4" s="22" t="s">
        <v>2</v>
      </c>
      <c r="D4" s="9" t="s">
        <v>7</v>
      </c>
      <c r="E4" s="22" t="s">
        <v>3</v>
      </c>
      <c r="F4" s="22" t="s">
        <v>5</v>
      </c>
      <c r="G4" s="22" t="s">
        <v>6</v>
      </c>
      <c r="H4" s="25"/>
    </row>
    <row r="5" spans="1:9" ht="19.5" customHeight="1" x14ac:dyDescent="0.35">
      <c r="A5" s="65">
        <v>1</v>
      </c>
      <c r="B5" s="66">
        <v>4</v>
      </c>
      <c r="C5" s="40" t="s">
        <v>42</v>
      </c>
      <c r="D5" s="41" t="s">
        <v>10</v>
      </c>
      <c r="E5" s="67">
        <v>1700</v>
      </c>
      <c r="F5" s="68">
        <v>1.6342592592592596E-3</v>
      </c>
      <c r="G5" s="69">
        <f>SUM(F5/E5*1000)</f>
        <v>9.6132897603485841E-4</v>
      </c>
      <c r="H5" s="7"/>
      <c r="I5" s="23"/>
    </row>
    <row r="6" spans="1:9" ht="22.5" customHeight="1" x14ac:dyDescent="0.35">
      <c r="A6" s="65">
        <v>2</v>
      </c>
      <c r="B6" s="66">
        <v>2</v>
      </c>
      <c r="C6" s="38" t="s">
        <v>39</v>
      </c>
      <c r="D6" s="39" t="s">
        <v>40</v>
      </c>
      <c r="E6" s="67">
        <v>1700</v>
      </c>
      <c r="F6" s="68">
        <v>1.7986111111111111E-3</v>
      </c>
      <c r="G6" s="69">
        <f>SUM(F6/E6*1000)</f>
        <v>1.0580065359477122E-3</v>
      </c>
      <c r="H6" s="7"/>
      <c r="I6" s="23"/>
    </row>
    <row r="7" spans="1:9" ht="22.5" customHeight="1" x14ac:dyDescent="0.35">
      <c r="A7" s="65">
        <v>3</v>
      </c>
      <c r="B7" s="66">
        <v>1</v>
      </c>
      <c r="C7" s="38" t="s">
        <v>37</v>
      </c>
      <c r="D7" s="39" t="s">
        <v>38</v>
      </c>
      <c r="E7" s="67">
        <v>1700</v>
      </c>
      <c r="F7" s="68">
        <v>1.8657407407407407E-3</v>
      </c>
      <c r="G7" s="69">
        <f>SUM(F7/E7*1000)</f>
        <v>1.0974945533769062E-3</v>
      </c>
      <c r="H7" s="7"/>
      <c r="I7" s="23"/>
    </row>
    <row r="8" spans="1:9" ht="19.5" customHeight="1" x14ac:dyDescent="0.35">
      <c r="A8" s="65"/>
      <c r="B8" s="66">
        <v>3</v>
      </c>
      <c r="C8" s="38" t="s">
        <v>41</v>
      </c>
      <c r="D8" s="39" t="s">
        <v>11</v>
      </c>
      <c r="E8" s="67">
        <v>1700</v>
      </c>
      <c r="F8" s="68">
        <v>0</v>
      </c>
      <c r="G8" s="69" t="s">
        <v>105</v>
      </c>
      <c r="H8" s="7"/>
      <c r="I8" s="23"/>
    </row>
    <row r="9" spans="1:9" ht="33.9" customHeight="1" x14ac:dyDescent="0.35">
      <c r="A9" s="5"/>
      <c r="B9" s="35"/>
      <c r="C9" s="33"/>
      <c r="D9" s="34"/>
      <c r="E9" s="29"/>
      <c r="F9" s="36"/>
      <c r="G9" s="24"/>
      <c r="H9" s="37"/>
      <c r="I9" s="23"/>
    </row>
    <row r="10" spans="1:9" x14ac:dyDescent="0.3">
      <c r="C10" t="s">
        <v>25</v>
      </c>
      <c r="D10" s="20" t="s">
        <v>10</v>
      </c>
    </row>
  </sheetData>
  <sortState ref="A5:G8">
    <sortCondition ref="A5:A8"/>
  </sortState>
  <mergeCells count="3">
    <mergeCell ref="A1:G1"/>
    <mergeCell ref="C2:F2"/>
    <mergeCell ref="A3:E3"/>
  </mergeCells>
  <dataValidations count="3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9">
      <formula1>V5</formula1>
    </dataValidation>
    <dataValidation allowBlank="1" showInputMessage="1" promptTitle="Viktig!" prompt="Hestens navn må alltid fylles ut." sqref="C5"/>
    <dataValidation allowBlank="1" showInputMessage="1" promptTitle="Viktig!" prompt="Dette feltet må alltid fylles ut. Dersom hesten kusk er ukjent eller ikke bestemt må ett annet navn f. eks. eiers fylles inn her." sqref="D5"/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SheetLayoutView="25" workbookViewId="0">
      <selection activeCell="E17" sqref="E17"/>
    </sheetView>
  </sheetViews>
  <sheetFormatPr baseColWidth="10" defaultColWidth="10.88671875" defaultRowHeight="17.399999999999999" x14ac:dyDescent="0.3"/>
  <cols>
    <col min="1" max="1" width="7.88671875" style="14" customWidth="1"/>
    <col min="2" max="2" width="6.6640625" customWidth="1"/>
    <col min="3" max="3" width="24.88671875" customWidth="1"/>
    <col min="4" max="4" width="27.33203125" customWidth="1"/>
    <col min="5" max="5" width="12" customWidth="1"/>
    <col min="6" max="6" width="10.44140625" customWidth="1"/>
    <col min="7" max="7" width="11.44140625" style="1" customWidth="1"/>
    <col min="8" max="8" width="3.109375" customWidth="1"/>
    <col min="9" max="16384" width="10.88671875" style="6"/>
  </cols>
  <sheetData>
    <row r="1" spans="1:9" ht="54.75" customHeight="1" x14ac:dyDescent="0.25">
      <c r="A1" s="73" t="s">
        <v>4</v>
      </c>
      <c r="B1" s="73"/>
      <c r="C1" s="73"/>
      <c r="D1" s="73"/>
      <c r="E1" s="73"/>
      <c r="F1" s="73"/>
      <c r="G1" s="73"/>
    </row>
    <row r="2" spans="1:9" ht="75" customHeight="1" x14ac:dyDescent="0.3">
      <c r="A2" s="13"/>
      <c r="C2" s="80" t="s">
        <v>26</v>
      </c>
      <c r="D2" s="80"/>
      <c r="E2" s="80"/>
      <c r="F2" s="80"/>
      <c r="G2" s="2"/>
      <c r="H2" s="6"/>
    </row>
    <row r="3" spans="1:9" ht="59.1" customHeight="1" x14ac:dyDescent="0.25">
      <c r="A3" s="81" t="s">
        <v>51</v>
      </c>
      <c r="B3" s="82"/>
      <c r="C3" s="82"/>
      <c r="D3" s="82"/>
      <c r="E3" s="82"/>
      <c r="F3" s="22" t="s">
        <v>94</v>
      </c>
      <c r="G3" s="10" t="s">
        <v>95</v>
      </c>
      <c r="H3" s="6"/>
    </row>
    <row r="4" spans="1:9" s="8" customFormat="1" ht="32.25" customHeight="1" x14ac:dyDescent="0.25">
      <c r="A4" s="16" t="s">
        <v>0</v>
      </c>
      <c r="B4" s="22" t="s">
        <v>1</v>
      </c>
      <c r="C4" s="22" t="s">
        <v>2</v>
      </c>
      <c r="D4" s="9" t="s">
        <v>7</v>
      </c>
      <c r="E4" s="22" t="s">
        <v>3</v>
      </c>
      <c r="F4" s="22" t="s">
        <v>5</v>
      </c>
      <c r="G4" s="22" t="s">
        <v>6</v>
      </c>
      <c r="H4" s="25"/>
    </row>
    <row r="5" spans="1:9" ht="22.5" customHeight="1" x14ac:dyDescent="0.3">
      <c r="A5" s="26">
        <v>1</v>
      </c>
      <c r="B5" s="25">
        <v>5</v>
      </c>
      <c r="C5" s="58" t="s">
        <v>47</v>
      </c>
      <c r="D5" s="70" t="s">
        <v>48</v>
      </c>
      <c r="E5" s="71">
        <v>1580</v>
      </c>
      <c r="F5" s="17">
        <v>2.9143518518518516E-3</v>
      </c>
      <c r="G5" s="12">
        <f t="shared" ref="G5:G10" si="0">SUM(F5/E5*1000)</f>
        <v>1.8445264885138301E-3</v>
      </c>
      <c r="H5" s="7"/>
      <c r="I5" s="23"/>
    </row>
    <row r="6" spans="1:9" ht="22.5" customHeight="1" x14ac:dyDescent="0.3">
      <c r="A6" s="26">
        <v>2</v>
      </c>
      <c r="B6" s="25">
        <v>3</v>
      </c>
      <c r="C6" s="58" t="s">
        <v>44</v>
      </c>
      <c r="D6" s="70" t="s">
        <v>45</v>
      </c>
      <c r="E6" s="71">
        <v>1440</v>
      </c>
      <c r="F6" s="17">
        <v>2.9317129629629628E-3</v>
      </c>
      <c r="G6" s="12">
        <f t="shared" si="0"/>
        <v>2.0359117798353908E-3</v>
      </c>
      <c r="H6" s="7"/>
      <c r="I6" s="23"/>
    </row>
    <row r="7" spans="1:9" ht="37.5" customHeight="1" x14ac:dyDescent="0.3">
      <c r="A7" s="26">
        <v>3</v>
      </c>
      <c r="B7" s="25">
        <v>4</v>
      </c>
      <c r="C7" s="58" t="s">
        <v>106</v>
      </c>
      <c r="D7" s="70" t="s">
        <v>46</v>
      </c>
      <c r="E7" s="71">
        <v>1500</v>
      </c>
      <c r="F7" s="17">
        <v>2.972222222222222E-3</v>
      </c>
      <c r="G7" s="12">
        <f t="shared" si="0"/>
        <v>1.9814814814814816E-3</v>
      </c>
      <c r="H7" s="7"/>
      <c r="I7" s="23"/>
    </row>
    <row r="8" spans="1:9" ht="21" customHeight="1" x14ac:dyDescent="0.3">
      <c r="A8" s="26">
        <v>4</v>
      </c>
      <c r="B8" s="25">
        <v>6</v>
      </c>
      <c r="C8" s="58" t="s">
        <v>49</v>
      </c>
      <c r="D8" s="70" t="s">
        <v>50</v>
      </c>
      <c r="E8" s="71">
        <v>1660</v>
      </c>
      <c r="F8" s="17">
        <v>2.9826388888888888E-3</v>
      </c>
      <c r="G8" s="12">
        <f t="shared" si="0"/>
        <v>1.7967704149933065E-3</v>
      </c>
      <c r="H8" s="7"/>
      <c r="I8" s="23"/>
    </row>
    <row r="9" spans="1:9" ht="24" customHeight="1" x14ac:dyDescent="0.3">
      <c r="A9" s="26">
        <v>5</v>
      </c>
      <c r="B9" s="25">
        <v>1</v>
      </c>
      <c r="C9" s="58" t="s">
        <v>21</v>
      </c>
      <c r="D9" s="70" t="s">
        <v>22</v>
      </c>
      <c r="E9" s="71">
        <v>1300</v>
      </c>
      <c r="F9" s="17">
        <v>2.9884259259259261E-3</v>
      </c>
      <c r="G9" s="12">
        <f t="shared" si="0"/>
        <v>2.2987891737891739E-3</v>
      </c>
      <c r="H9" s="7"/>
      <c r="I9" s="23"/>
    </row>
    <row r="10" spans="1:9" ht="21.75" customHeight="1" x14ac:dyDescent="0.25">
      <c r="A10" s="26">
        <v>6</v>
      </c>
      <c r="B10" s="25">
        <v>2</v>
      </c>
      <c r="C10" s="58" t="s">
        <v>23</v>
      </c>
      <c r="D10" s="70" t="s">
        <v>24</v>
      </c>
      <c r="E10" s="71">
        <v>1320</v>
      </c>
      <c r="F10" s="17">
        <v>3.1087962962962966E-3</v>
      </c>
      <c r="G10" s="12">
        <f t="shared" si="0"/>
        <v>2.3551487093153765E-3</v>
      </c>
      <c r="H10" s="21"/>
    </row>
    <row r="11" spans="1:9" x14ac:dyDescent="0.3">
      <c r="C11" s="42"/>
      <c r="D11" s="43"/>
    </row>
    <row r="12" spans="1:9" x14ac:dyDescent="0.3">
      <c r="C12" t="s">
        <v>25</v>
      </c>
      <c r="D12" s="20" t="s">
        <v>107</v>
      </c>
    </row>
  </sheetData>
  <sortState ref="A5:G10">
    <sortCondition ref="A5:A10"/>
  </sortState>
  <mergeCells count="3">
    <mergeCell ref="A1:G1"/>
    <mergeCell ref="C2:F2"/>
    <mergeCell ref="A3:E3"/>
  </mergeCell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SheetLayoutView="25" workbookViewId="0">
      <selection activeCell="M9" sqref="M9"/>
    </sheetView>
  </sheetViews>
  <sheetFormatPr baseColWidth="10" defaultColWidth="10.88671875" defaultRowHeight="17.399999999999999" x14ac:dyDescent="0.3"/>
  <cols>
    <col min="1" max="1" width="7.88671875" style="14" customWidth="1"/>
    <col min="2" max="2" width="6.6640625" customWidth="1"/>
    <col min="3" max="3" width="21.44140625" customWidth="1"/>
    <col min="4" max="4" width="24" customWidth="1"/>
    <col min="5" max="5" width="11.88671875" customWidth="1"/>
    <col min="6" max="6" width="10.44140625" customWidth="1"/>
    <col min="7" max="7" width="11.44140625" style="1" customWidth="1"/>
    <col min="8" max="8" width="3.109375" customWidth="1"/>
    <col min="9" max="16384" width="10.88671875" style="6"/>
  </cols>
  <sheetData>
    <row r="1" spans="1:9" ht="54.75" customHeight="1" x14ac:dyDescent="0.25">
      <c r="A1" s="73" t="s">
        <v>4</v>
      </c>
      <c r="B1" s="73"/>
      <c r="C1" s="73"/>
      <c r="D1" s="73"/>
      <c r="E1" s="73"/>
      <c r="F1" s="73"/>
      <c r="G1" s="73"/>
    </row>
    <row r="2" spans="1:9" ht="75" customHeight="1" x14ac:dyDescent="0.3">
      <c r="A2" s="13"/>
      <c r="C2" s="83" t="s">
        <v>26</v>
      </c>
      <c r="D2" s="83"/>
      <c r="E2" s="83"/>
      <c r="F2" s="83"/>
      <c r="G2" s="2"/>
      <c r="H2" s="6"/>
    </row>
    <row r="3" spans="1:9" ht="69" customHeight="1" x14ac:dyDescent="0.25">
      <c r="A3" s="84" t="s">
        <v>108</v>
      </c>
      <c r="B3" s="84"/>
      <c r="C3" s="84"/>
      <c r="D3" s="84"/>
      <c r="E3" s="84"/>
      <c r="F3" s="22" t="s">
        <v>96</v>
      </c>
      <c r="G3" s="44" t="s">
        <v>97</v>
      </c>
      <c r="H3" s="6"/>
    </row>
    <row r="4" spans="1:9" s="8" customFormat="1" ht="32.25" customHeight="1" x14ac:dyDescent="0.25">
      <c r="A4" s="16" t="s">
        <v>0</v>
      </c>
      <c r="B4" s="22" t="s">
        <v>1</v>
      </c>
      <c r="C4" s="22" t="s">
        <v>2</v>
      </c>
      <c r="D4" s="9" t="s">
        <v>7</v>
      </c>
      <c r="E4" s="22" t="s">
        <v>3</v>
      </c>
      <c r="F4" s="22" t="s">
        <v>5</v>
      </c>
      <c r="G4" s="22" t="s">
        <v>6</v>
      </c>
      <c r="H4" s="25"/>
    </row>
    <row r="5" spans="1:9" ht="21" customHeight="1" x14ac:dyDescent="0.35">
      <c r="A5" s="26">
        <v>1</v>
      </c>
      <c r="B5" s="25">
        <v>1</v>
      </c>
      <c r="C5" s="45" t="s">
        <v>52</v>
      </c>
      <c r="D5" s="46" t="s">
        <v>109</v>
      </c>
      <c r="E5" s="32">
        <v>1700</v>
      </c>
      <c r="F5" s="17">
        <v>1.9513888888888888E-3</v>
      </c>
      <c r="G5" s="12">
        <f>SUM(F5/E5*1000)</f>
        <v>1.147875816993464E-3</v>
      </c>
      <c r="H5" s="7"/>
      <c r="I5" s="23"/>
    </row>
    <row r="6" spans="1:9" ht="22.5" customHeight="1" x14ac:dyDescent="0.35">
      <c r="A6" s="26">
        <v>2</v>
      </c>
      <c r="B6" s="25">
        <v>4</v>
      </c>
      <c r="C6" s="49" t="s">
        <v>56</v>
      </c>
      <c r="D6" s="39" t="s">
        <v>11</v>
      </c>
      <c r="E6" s="32">
        <v>1700</v>
      </c>
      <c r="F6" s="17">
        <v>1.9745370370370372E-3</v>
      </c>
      <c r="G6" s="12">
        <f>SUM(F6/E6*1000)</f>
        <v>1.1614923747276689E-3</v>
      </c>
      <c r="H6" s="7"/>
      <c r="I6" s="23"/>
    </row>
    <row r="7" spans="1:9" ht="24.75" customHeight="1" x14ac:dyDescent="0.35">
      <c r="A7" s="26">
        <v>3</v>
      </c>
      <c r="B7" s="25">
        <v>3</v>
      </c>
      <c r="C7" s="47" t="s">
        <v>55</v>
      </c>
      <c r="D7" s="48" t="s">
        <v>10</v>
      </c>
      <c r="E7" s="32">
        <v>1700</v>
      </c>
      <c r="F7" s="17">
        <v>1.9837962962962964E-3</v>
      </c>
      <c r="G7" s="12">
        <f>SUM(F7/E7*1000)</f>
        <v>1.1669389978213509E-3</v>
      </c>
      <c r="H7" s="7"/>
      <c r="I7" s="23"/>
    </row>
    <row r="8" spans="1:9" ht="21.75" customHeight="1" x14ac:dyDescent="0.35">
      <c r="A8" s="26">
        <v>4</v>
      </c>
      <c r="B8" s="25">
        <v>5</v>
      </c>
      <c r="C8" s="50" t="s">
        <v>57</v>
      </c>
      <c r="D8" s="51" t="s">
        <v>75</v>
      </c>
      <c r="E8" s="32">
        <v>1720</v>
      </c>
      <c r="F8" s="17">
        <v>2.0196759259259261E-3</v>
      </c>
      <c r="G8" s="12">
        <f>SUM(F8/E8*1000)</f>
        <v>1.1742301894918175E-3</v>
      </c>
      <c r="H8" s="7"/>
      <c r="I8" s="23"/>
    </row>
    <row r="9" spans="1:9" ht="19.5" customHeight="1" x14ac:dyDescent="0.35">
      <c r="A9" s="26">
        <v>5</v>
      </c>
      <c r="B9" s="25">
        <v>2</v>
      </c>
      <c r="C9" s="45" t="s">
        <v>54</v>
      </c>
      <c r="D9" s="46" t="s">
        <v>8</v>
      </c>
      <c r="E9" s="32">
        <v>1700</v>
      </c>
      <c r="F9" s="17">
        <v>2.3611111111111111E-3</v>
      </c>
      <c r="G9" s="12">
        <f>SUM(F9/E9*1000)</f>
        <v>1.3888888888888889E-3</v>
      </c>
      <c r="H9" s="7"/>
      <c r="I9" s="23"/>
    </row>
    <row r="11" spans="1:9" x14ac:dyDescent="0.3">
      <c r="C11" t="s">
        <v>25</v>
      </c>
      <c r="D11" s="20" t="s">
        <v>53</v>
      </c>
    </row>
  </sheetData>
  <sortState ref="A5:G9">
    <sortCondition ref="A5:A9"/>
  </sortState>
  <mergeCells count="3">
    <mergeCell ref="A1:G1"/>
    <mergeCell ref="C2:F2"/>
    <mergeCell ref="A3:E3"/>
  </mergeCells>
  <dataValidations count="3">
    <dataValidation allowBlank="1" showInputMessage="1" promptTitle="Viktig!" prompt="Hestens navn må alltid fylles ut." sqref="C5"/>
    <dataValidation allowBlank="1" showInputMessage="1" promptTitle="Viktig!" prompt="Dette feltet må alltid fylles ut. Dersom hesten kusk er ukjent eller ikke bestemt må ett annet navn f. eks. eiers fylles inn her." sqref="D5"/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9">
      <formula1>V5</formula1>
    </dataValidation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SheetLayoutView="25" workbookViewId="0">
      <selection activeCell="D16" sqref="D16"/>
    </sheetView>
  </sheetViews>
  <sheetFormatPr baseColWidth="10" defaultColWidth="10.88671875" defaultRowHeight="17.399999999999999" x14ac:dyDescent="0.3"/>
  <cols>
    <col min="1" max="1" width="7.88671875" style="14" customWidth="1"/>
    <col min="2" max="2" width="6.6640625" customWidth="1"/>
    <col min="3" max="3" width="29.44140625" customWidth="1"/>
    <col min="4" max="4" width="21.44140625" customWidth="1"/>
    <col min="5" max="5" width="11.44140625" customWidth="1"/>
    <col min="6" max="6" width="10.44140625" customWidth="1"/>
    <col min="7" max="7" width="11.44140625" style="1" customWidth="1"/>
    <col min="8" max="8" width="3.109375" customWidth="1"/>
    <col min="9" max="16384" width="10.88671875" style="6"/>
  </cols>
  <sheetData>
    <row r="1" spans="1:9" ht="54.75" customHeight="1" x14ac:dyDescent="0.25">
      <c r="A1" s="73" t="s">
        <v>4</v>
      </c>
      <c r="B1" s="73"/>
      <c r="C1" s="73"/>
      <c r="D1" s="73"/>
      <c r="E1" s="73"/>
      <c r="F1" s="73"/>
      <c r="G1" s="73"/>
    </row>
    <row r="2" spans="1:9" ht="75" customHeight="1" x14ac:dyDescent="0.3">
      <c r="A2" s="13"/>
      <c r="C2" s="85" t="s">
        <v>26</v>
      </c>
      <c r="D2" s="85"/>
      <c r="E2" s="85"/>
      <c r="F2" s="85"/>
      <c r="G2" s="2"/>
      <c r="H2" s="6"/>
    </row>
    <row r="3" spans="1:9" ht="63.9" customHeight="1" x14ac:dyDescent="0.25">
      <c r="A3" s="81" t="s">
        <v>63</v>
      </c>
      <c r="B3" s="82"/>
      <c r="C3" s="82"/>
      <c r="D3" s="82"/>
      <c r="E3" s="82"/>
      <c r="F3" s="22" t="s">
        <v>98</v>
      </c>
      <c r="G3" s="10" t="s">
        <v>99</v>
      </c>
      <c r="H3" s="6"/>
    </row>
    <row r="4" spans="1:9" s="8" customFormat="1" ht="32.25" customHeight="1" x14ac:dyDescent="0.25">
      <c r="A4" s="16" t="s">
        <v>0</v>
      </c>
      <c r="B4" s="22" t="s">
        <v>1</v>
      </c>
      <c r="C4" s="22" t="s">
        <v>2</v>
      </c>
      <c r="D4" s="9" t="s">
        <v>7</v>
      </c>
      <c r="E4" s="22" t="s">
        <v>3</v>
      </c>
      <c r="F4" s="22" t="s">
        <v>5</v>
      </c>
      <c r="G4" s="22" t="s">
        <v>6</v>
      </c>
      <c r="H4" s="25"/>
    </row>
    <row r="5" spans="1:9" ht="21.75" customHeight="1" x14ac:dyDescent="0.3">
      <c r="A5" s="26">
        <v>1</v>
      </c>
      <c r="B5" s="25">
        <v>2</v>
      </c>
      <c r="C5" s="58" t="s">
        <v>60</v>
      </c>
      <c r="D5" s="59" t="s">
        <v>61</v>
      </c>
      <c r="E5" s="60">
        <v>1440</v>
      </c>
      <c r="F5" s="17">
        <v>2.3981481481481479E-3</v>
      </c>
      <c r="G5" s="12">
        <f t="shared" ref="G5:G10" si="0">SUM(F5/E5*1000)</f>
        <v>1.6653806584362139E-3</v>
      </c>
      <c r="H5" s="7"/>
      <c r="I5" s="23"/>
    </row>
    <row r="6" spans="1:9" ht="21" customHeight="1" x14ac:dyDescent="0.3">
      <c r="A6" s="26">
        <v>2</v>
      </c>
      <c r="B6" s="25">
        <v>3</v>
      </c>
      <c r="C6" s="58" t="s">
        <v>62</v>
      </c>
      <c r="D6" s="59" t="s">
        <v>50</v>
      </c>
      <c r="E6" s="60">
        <v>1500</v>
      </c>
      <c r="F6" s="17">
        <v>2.4004629629629627E-3</v>
      </c>
      <c r="G6" s="12">
        <f t="shared" si="0"/>
        <v>1.6003086419753086E-3</v>
      </c>
      <c r="H6" s="7"/>
      <c r="I6" s="23"/>
    </row>
    <row r="7" spans="1:9" ht="17.25" customHeight="1" x14ac:dyDescent="0.3">
      <c r="A7" s="26">
        <v>3</v>
      </c>
      <c r="B7" s="25">
        <v>6</v>
      </c>
      <c r="C7" s="58" t="s">
        <v>13</v>
      </c>
      <c r="D7" s="59" t="s">
        <v>14</v>
      </c>
      <c r="E7" s="60">
        <v>1640</v>
      </c>
      <c r="F7" s="17">
        <v>2.409722222222222E-3</v>
      </c>
      <c r="G7" s="12">
        <f t="shared" si="0"/>
        <v>1.4693428184281842E-3</v>
      </c>
      <c r="H7" s="7"/>
      <c r="I7" s="23"/>
    </row>
    <row r="8" spans="1:9" ht="21.75" customHeight="1" x14ac:dyDescent="0.3">
      <c r="A8" s="26">
        <v>4</v>
      </c>
      <c r="B8" s="25">
        <v>5</v>
      </c>
      <c r="C8" s="58" t="s">
        <v>28</v>
      </c>
      <c r="D8" s="59" t="s">
        <v>38</v>
      </c>
      <c r="E8" s="60">
        <v>1620</v>
      </c>
      <c r="F8" s="17">
        <v>2.4305555555555556E-3</v>
      </c>
      <c r="G8" s="12">
        <f t="shared" si="0"/>
        <v>1.5003429355281207E-3</v>
      </c>
      <c r="H8" s="7"/>
      <c r="I8" s="23"/>
    </row>
    <row r="9" spans="1:9" ht="22.5" customHeight="1" x14ac:dyDescent="0.3">
      <c r="A9" s="54">
        <v>5</v>
      </c>
      <c r="B9" s="18">
        <v>1</v>
      </c>
      <c r="C9" s="58" t="s">
        <v>58</v>
      </c>
      <c r="D9" s="59" t="s">
        <v>59</v>
      </c>
      <c r="E9" s="60">
        <v>1360</v>
      </c>
      <c r="F9" s="55">
        <v>2.4629629629629632E-3</v>
      </c>
      <c r="G9" s="56">
        <f t="shared" si="0"/>
        <v>1.8110021786492377E-3</v>
      </c>
      <c r="H9" s="57"/>
      <c r="I9" s="23"/>
    </row>
    <row r="10" spans="1:9" ht="22.5" customHeight="1" x14ac:dyDescent="0.25">
      <c r="A10" s="26">
        <v>6</v>
      </c>
      <c r="B10" s="25">
        <v>4</v>
      </c>
      <c r="C10" s="58" t="s">
        <v>15</v>
      </c>
      <c r="D10" s="59" t="s">
        <v>16</v>
      </c>
      <c r="E10" s="60">
        <v>1580</v>
      </c>
      <c r="F10" s="17">
        <v>2.4953703703703705E-3</v>
      </c>
      <c r="G10" s="12">
        <f t="shared" si="0"/>
        <v>1.5793483356774498E-3</v>
      </c>
      <c r="H10" s="21"/>
    </row>
    <row r="11" spans="1:9" ht="13.5" customHeight="1" x14ac:dyDescent="0.3">
      <c r="C11" s="52"/>
      <c r="D11" s="53"/>
    </row>
    <row r="12" spans="1:9" x14ac:dyDescent="0.3">
      <c r="C12" t="s">
        <v>25</v>
      </c>
      <c r="D12" s="20" t="s">
        <v>110</v>
      </c>
    </row>
  </sheetData>
  <sortState ref="A5:G10">
    <sortCondition ref="A5:A10"/>
  </sortState>
  <mergeCells count="3">
    <mergeCell ref="A1:G1"/>
    <mergeCell ref="C2:F2"/>
    <mergeCell ref="A3:E3"/>
  </mergeCells>
  <dataValidations count="3">
    <dataValidation allowBlank="1" showInputMessage="1" promptTitle="Viktig!" prompt="Dette feltet må alltid fylles ut. Dersom hesten kusk er ukjent eller ikke bestemt må ett annet navn f. eks. eiers fylles inn her." sqref="D5"/>
    <dataValidation allowBlank="1" showInputMessage="1" promptTitle="Viktig!" prompt="Hestens navn må alltid fylles ut." sqref="C5"/>
    <dataValidation type="custom" errorStyle="warning" allowBlank="1" showInputMessage="1" showErrorMessage="1" errorTitle="Distanse" error="Dette feltet fylles automatisk ut._x000d_For å fylle ut manuelt svar ja._x000d_For å gå videre uten å endre svar avbryt." promptTitle="Distanse" prompt="Dette feltet fylles automatisk ut._x000d_Dersom hester blir strøket skrives strøket i feltet._x000d_Dersom hester blir diskett for gallopp skrives gallopp i feltet." sqref="E5:E10">
      <formula1>V5</formula1>
    </dataValidation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SheetLayoutView="25" workbookViewId="0">
      <selection activeCell="G9" sqref="G9"/>
    </sheetView>
  </sheetViews>
  <sheetFormatPr baseColWidth="10" defaultColWidth="10.88671875" defaultRowHeight="17.399999999999999" x14ac:dyDescent="0.3"/>
  <cols>
    <col min="1" max="1" width="7.88671875" style="14" customWidth="1"/>
    <col min="2" max="2" width="6.6640625" customWidth="1"/>
    <col min="3" max="3" width="24.44140625" customWidth="1"/>
    <col min="4" max="4" width="21.6640625" customWidth="1"/>
    <col min="5" max="5" width="12" customWidth="1"/>
    <col min="6" max="6" width="10.44140625" customWidth="1"/>
    <col min="7" max="7" width="11.44140625" style="1" customWidth="1"/>
    <col min="8" max="8" width="3.109375" customWidth="1"/>
    <col min="9" max="16384" width="10.88671875" style="6"/>
  </cols>
  <sheetData>
    <row r="1" spans="1:9" ht="54.75" customHeight="1" x14ac:dyDescent="0.25">
      <c r="A1" s="73" t="s">
        <v>4</v>
      </c>
      <c r="B1" s="73"/>
      <c r="C1" s="73"/>
      <c r="D1" s="73"/>
      <c r="E1" s="73"/>
      <c r="F1" s="73"/>
      <c r="G1" s="73"/>
    </row>
    <row r="2" spans="1:9" ht="75" customHeight="1" x14ac:dyDescent="0.3">
      <c r="A2" s="13"/>
      <c r="C2" s="86" t="s">
        <v>26</v>
      </c>
      <c r="D2" s="86"/>
      <c r="E2" s="86"/>
      <c r="F2" s="86"/>
      <c r="G2" s="2"/>
      <c r="H2" s="6"/>
    </row>
    <row r="3" spans="1:9" ht="81" customHeight="1" x14ac:dyDescent="0.25">
      <c r="A3" s="81" t="s">
        <v>71</v>
      </c>
      <c r="B3" s="82"/>
      <c r="C3" s="82"/>
      <c r="D3" s="82"/>
      <c r="E3" s="82"/>
      <c r="F3" s="22" t="s">
        <v>100</v>
      </c>
      <c r="G3" s="10" t="s">
        <v>101</v>
      </c>
      <c r="H3" s="6"/>
    </row>
    <row r="4" spans="1:9" s="8" customFormat="1" ht="32.25" customHeight="1" x14ac:dyDescent="0.25">
      <c r="A4" s="16" t="s">
        <v>0</v>
      </c>
      <c r="B4" s="22" t="s">
        <v>1</v>
      </c>
      <c r="C4" s="22" t="s">
        <v>2</v>
      </c>
      <c r="D4" s="9" t="s">
        <v>7</v>
      </c>
      <c r="E4" s="22" t="s">
        <v>3</v>
      </c>
      <c r="F4" s="22" t="s">
        <v>5</v>
      </c>
      <c r="G4" s="22" t="s">
        <v>6</v>
      </c>
      <c r="H4" s="25"/>
    </row>
    <row r="5" spans="1:9" ht="23.25" customHeight="1" x14ac:dyDescent="0.3">
      <c r="A5" s="26">
        <v>1</v>
      </c>
      <c r="B5" s="25">
        <v>3</v>
      </c>
      <c r="C5" s="61" t="s">
        <v>68</v>
      </c>
      <c r="D5" s="62" t="s">
        <v>19</v>
      </c>
      <c r="E5" s="27">
        <v>1720</v>
      </c>
      <c r="F5" s="17">
        <v>1.9236111111111112E-3</v>
      </c>
      <c r="G5" s="12">
        <f>SUM(F5/E5*1000)</f>
        <v>1.1183785529715762E-3</v>
      </c>
      <c r="H5" s="7"/>
      <c r="I5" s="23"/>
    </row>
    <row r="6" spans="1:9" ht="21" customHeight="1" x14ac:dyDescent="0.3">
      <c r="A6" s="26">
        <v>2</v>
      </c>
      <c r="B6" s="25">
        <v>4</v>
      </c>
      <c r="C6" s="61" t="s">
        <v>69</v>
      </c>
      <c r="D6" s="62" t="s">
        <v>70</v>
      </c>
      <c r="E6" s="27">
        <v>1720</v>
      </c>
      <c r="F6" s="17">
        <v>1.9282407407407408E-3</v>
      </c>
      <c r="G6" s="12">
        <f>SUM(F6/E6*1000)</f>
        <v>1.1210701981050819E-3</v>
      </c>
      <c r="H6" s="7"/>
      <c r="I6" s="23"/>
    </row>
    <row r="7" spans="1:9" ht="19.5" customHeight="1" x14ac:dyDescent="0.3">
      <c r="A7" s="26">
        <v>3</v>
      </c>
      <c r="B7" s="25">
        <v>2</v>
      </c>
      <c r="C7" s="61" t="s">
        <v>66</v>
      </c>
      <c r="D7" s="62" t="s">
        <v>67</v>
      </c>
      <c r="E7" s="63">
        <v>1720</v>
      </c>
      <c r="F7" s="17">
        <v>2.0775462962962965E-3</v>
      </c>
      <c r="G7" s="12">
        <f>SUM(F7/E7*1000)</f>
        <v>1.2078757536606376E-3</v>
      </c>
      <c r="H7" s="7"/>
      <c r="I7" s="23"/>
    </row>
    <row r="8" spans="1:9" ht="22.5" customHeight="1" x14ac:dyDescent="0.3">
      <c r="A8" s="26"/>
      <c r="B8" s="25">
        <v>1</v>
      </c>
      <c r="C8" s="61" t="s">
        <v>64</v>
      </c>
      <c r="D8" s="62" t="s">
        <v>65</v>
      </c>
      <c r="E8" s="63">
        <v>1680</v>
      </c>
      <c r="F8" s="17">
        <v>0</v>
      </c>
      <c r="G8" s="12" t="s">
        <v>111</v>
      </c>
      <c r="H8" s="7"/>
      <c r="I8" s="23"/>
    </row>
    <row r="9" spans="1:9" x14ac:dyDescent="0.3">
      <c r="C9" t="s">
        <v>25</v>
      </c>
      <c r="D9" s="20" t="s">
        <v>19</v>
      </c>
    </row>
  </sheetData>
  <sortState ref="A6:G8">
    <sortCondition ref="A6:A8"/>
  </sortState>
  <mergeCells count="3">
    <mergeCell ref="A1:G1"/>
    <mergeCell ref="C2:F2"/>
    <mergeCell ref="A3:E3"/>
  </mergeCells>
  <dataValidations count="3">
    <dataValidation allowBlank="1" showInputMessage="1" promptTitle="Viktig!" prompt="Hestens navn må alltid fylles ut." sqref="C8"/>
    <dataValidation allowBlank="1" showInputMessage="1" promptTitle="Viktig!" prompt="Dette feltet må alltid fylles ut. Dersom hesten kusk er ukjent eller ikke bestemt må ett annet navn f. eks. eiers fylles inn her." sqref="D8"/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8">
      <formula1>V5</formula1>
    </dataValidation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SheetLayoutView="25" workbookViewId="0">
      <selection activeCell="E13" sqref="E13"/>
    </sheetView>
  </sheetViews>
  <sheetFormatPr baseColWidth="10" defaultColWidth="10.88671875" defaultRowHeight="17.399999999999999" x14ac:dyDescent="0.3"/>
  <cols>
    <col min="1" max="1" width="7.88671875" style="14" customWidth="1"/>
    <col min="2" max="2" width="6.6640625" customWidth="1"/>
    <col min="3" max="3" width="21.6640625" customWidth="1"/>
    <col min="4" max="4" width="25.5546875" customWidth="1"/>
    <col min="5" max="5" width="11.88671875" customWidth="1"/>
    <col min="6" max="6" width="10.44140625" customWidth="1"/>
    <col min="7" max="7" width="11.44140625" style="1" customWidth="1"/>
    <col min="8" max="8" width="3.109375" customWidth="1"/>
    <col min="9" max="16384" width="10.88671875" style="6"/>
  </cols>
  <sheetData>
    <row r="1" spans="1:9" ht="54.75" customHeight="1" x14ac:dyDescent="0.25">
      <c r="A1" s="73" t="s">
        <v>4</v>
      </c>
      <c r="B1" s="73"/>
      <c r="C1" s="73"/>
      <c r="D1" s="73"/>
      <c r="E1" s="73"/>
      <c r="F1" s="73"/>
      <c r="G1" s="73"/>
    </row>
    <row r="2" spans="1:9" ht="75" customHeight="1" x14ac:dyDescent="0.3">
      <c r="A2" s="13"/>
      <c r="C2" s="87" t="s">
        <v>78</v>
      </c>
      <c r="D2" s="87"/>
      <c r="E2" s="87"/>
      <c r="F2" s="87"/>
      <c r="G2" s="2"/>
      <c r="H2" s="6"/>
    </row>
    <row r="3" spans="1:9" ht="104.25" customHeight="1" x14ac:dyDescent="0.25">
      <c r="A3" s="88" t="s">
        <v>112</v>
      </c>
      <c r="B3" s="89"/>
      <c r="C3" s="89"/>
      <c r="D3" s="89"/>
      <c r="E3" s="90"/>
      <c r="F3" s="22" t="s">
        <v>102</v>
      </c>
      <c r="G3" s="19" t="s">
        <v>103</v>
      </c>
      <c r="H3" s="6"/>
    </row>
    <row r="4" spans="1:9" s="8" customFormat="1" ht="32.25" customHeight="1" x14ac:dyDescent="0.25">
      <c r="A4" s="16" t="s">
        <v>0</v>
      </c>
      <c r="B4" s="22" t="s">
        <v>1</v>
      </c>
      <c r="C4" s="22" t="s">
        <v>2</v>
      </c>
      <c r="D4" s="9" t="s">
        <v>7</v>
      </c>
      <c r="E4" s="22" t="s">
        <v>3</v>
      </c>
      <c r="F4" s="22" t="s">
        <v>5</v>
      </c>
      <c r="G4" s="22" t="s">
        <v>6</v>
      </c>
      <c r="H4" s="25"/>
    </row>
    <row r="5" spans="1:9" ht="21.75" customHeight="1" x14ac:dyDescent="0.3">
      <c r="A5" s="26">
        <v>1</v>
      </c>
      <c r="B5" s="25">
        <v>5</v>
      </c>
      <c r="C5" s="61" t="s">
        <v>76</v>
      </c>
      <c r="D5" s="62" t="s">
        <v>75</v>
      </c>
      <c r="E5" s="27">
        <v>1760</v>
      </c>
      <c r="F5" s="17">
        <v>1.5960648148148149E-3</v>
      </c>
      <c r="G5" s="12">
        <f>SUM(F5/E5*1000)</f>
        <v>9.0685500841750847E-4</v>
      </c>
      <c r="H5" s="7"/>
      <c r="I5" s="23"/>
    </row>
    <row r="6" spans="1:9" ht="21" customHeight="1" x14ac:dyDescent="0.3">
      <c r="A6" s="26">
        <v>2</v>
      </c>
      <c r="B6" s="25">
        <v>3</v>
      </c>
      <c r="C6" s="61" t="s">
        <v>9</v>
      </c>
      <c r="D6" s="62" t="s">
        <v>10</v>
      </c>
      <c r="E6" s="27">
        <v>1720</v>
      </c>
      <c r="F6" s="17">
        <v>1.5995370370370371E-3</v>
      </c>
      <c r="G6" s="12">
        <f>SUM(F6/E6*1000)</f>
        <v>9.2996339362618429E-4</v>
      </c>
      <c r="H6" s="7"/>
      <c r="I6" s="23"/>
    </row>
    <row r="7" spans="1:9" ht="17.25" customHeight="1" x14ac:dyDescent="0.3">
      <c r="A7" s="26">
        <v>3</v>
      </c>
      <c r="B7" s="25">
        <v>2</v>
      </c>
      <c r="C7" s="61" t="s">
        <v>74</v>
      </c>
      <c r="D7" s="62" t="s">
        <v>70</v>
      </c>
      <c r="E7" s="27">
        <v>1720</v>
      </c>
      <c r="F7" s="17">
        <v>1.6307870370370367E-3</v>
      </c>
      <c r="G7" s="12">
        <f>SUM(F7/E7*1000)</f>
        <v>9.4813199827734691E-4</v>
      </c>
      <c r="H7" s="7"/>
      <c r="I7" s="23"/>
    </row>
    <row r="8" spans="1:9" ht="18.75" customHeight="1" x14ac:dyDescent="0.3">
      <c r="A8" s="26"/>
      <c r="B8" s="25">
        <v>1</v>
      </c>
      <c r="C8" s="61" t="s">
        <v>72</v>
      </c>
      <c r="D8" s="62" t="s">
        <v>73</v>
      </c>
      <c r="E8" s="27">
        <v>1700</v>
      </c>
      <c r="F8" s="17"/>
      <c r="G8" s="12" t="s">
        <v>105</v>
      </c>
      <c r="H8" s="7"/>
      <c r="I8" s="23"/>
    </row>
    <row r="9" spans="1:9" ht="18.75" customHeight="1" x14ac:dyDescent="0.3">
      <c r="A9" s="26"/>
      <c r="B9" s="25">
        <v>4</v>
      </c>
      <c r="C9" s="61" t="s">
        <v>18</v>
      </c>
      <c r="D9" s="62"/>
      <c r="E9" s="27">
        <v>1740</v>
      </c>
      <c r="F9" s="17"/>
      <c r="G9" s="12" t="s">
        <v>105</v>
      </c>
      <c r="H9" s="7"/>
      <c r="I9" s="23"/>
    </row>
    <row r="10" spans="1:9" x14ac:dyDescent="0.3">
      <c r="C10" t="s">
        <v>25</v>
      </c>
      <c r="D10" s="20" t="s">
        <v>8</v>
      </c>
    </row>
  </sheetData>
  <sortState ref="A5:G9">
    <sortCondition ref="A5:A9"/>
  </sortState>
  <mergeCells count="3">
    <mergeCell ref="A1:G1"/>
    <mergeCell ref="C2:F2"/>
    <mergeCell ref="A3:E3"/>
  </mergeCells>
  <dataValidations count="3">
    <dataValidation allowBlank="1" showInputMessage="1" promptTitle="Viktig!" prompt="Dette feltet må alltid fylles ut. Dersom hesten kusk er ukjent eller ikke bestemt må ett annet navn f. eks. eiers fylles inn her." sqref="D8"/>
    <dataValidation allowBlank="1" showInputMessage="1" promptTitle="Viktig!" prompt="Hestens navn må alltid fylles ut." sqref="C8"/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9">
      <formula1>V5</formula1>
    </dataValidation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SheetLayoutView="25" workbookViewId="0">
      <selection activeCell="A11" sqref="A11"/>
    </sheetView>
  </sheetViews>
  <sheetFormatPr baseColWidth="10" defaultColWidth="10.88671875" defaultRowHeight="17.399999999999999" x14ac:dyDescent="0.3"/>
  <cols>
    <col min="1" max="1" width="7.88671875" style="14" customWidth="1"/>
    <col min="2" max="2" width="6.6640625" customWidth="1"/>
    <col min="3" max="3" width="18" customWidth="1"/>
    <col min="4" max="4" width="26.6640625" customWidth="1"/>
    <col min="5" max="5" width="12.33203125" customWidth="1"/>
    <col min="6" max="6" width="9.5546875" customWidth="1"/>
    <col min="7" max="7" width="12.44140625" style="1" customWidth="1"/>
    <col min="8" max="8" width="3.109375" customWidth="1"/>
    <col min="9" max="16384" width="10.88671875" style="6"/>
  </cols>
  <sheetData>
    <row r="1" spans="1:9" ht="54.75" customHeight="1" x14ac:dyDescent="0.25">
      <c r="A1" s="73" t="s">
        <v>4</v>
      </c>
      <c r="B1" s="73"/>
      <c r="C1" s="73"/>
      <c r="D1" s="73"/>
      <c r="E1" s="73"/>
      <c r="F1" s="73"/>
      <c r="G1" s="73"/>
    </row>
    <row r="2" spans="1:9" ht="75" customHeight="1" x14ac:dyDescent="0.3">
      <c r="A2" s="13"/>
      <c r="C2" s="91" t="s">
        <v>77</v>
      </c>
      <c r="D2" s="91"/>
      <c r="E2" s="91"/>
      <c r="F2" s="91"/>
      <c r="G2" s="2"/>
      <c r="H2" s="6"/>
    </row>
    <row r="3" spans="1:9" ht="109.5" customHeight="1" x14ac:dyDescent="0.25">
      <c r="A3" s="92" t="s">
        <v>89</v>
      </c>
      <c r="B3" s="93"/>
      <c r="C3" s="93"/>
      <c r="D3" s="93"/>
      <c r="E3" s="93"/>
      <c r="F3" s="22" t="s">
        <v>104</v>
      </c>
      <c r="G3" s="19" t="s">
        <v>88</v>
      </c>
      <c r="H3" s="6"/>
    </row>
    <row r="4" spans="1:9" s="8" customFormat="1" ht="32.25" customHeight="1" x14ac:dyDescent="0.25">
      <c r="A4" s="16" t="s">
        <v>0</v>
      </c>
      <c r="B4" s="22" t="s">
        <v>1</v>
      </c>
      <c r="C4" s="22" t="s">
        <v>2</v>
      </c>
      <c r="D4" s="9" t="s">
        <v>7</v>
      </c>
      <c r="E4" s="22" t="s">
        <v>3</v>
      </c>
      <c r="F4" s="22" t="s">
        <v>5</v>
      </c>
      <c r="G4" s="22" t="s">
        <v>6</v>
      </c>
      <c r="H4" s="25"/>
    </row>
    <row r="7" spans="1:9" ht="21" customHeight="1" x14ac:dyDescent="0.3">
      <c r="A7" s="26">
        <v>1</v>
      </c>
      <c r="B7" s="25">
        <v>4</v>
      </c>
      <c r="C7" s="61" t="s">
        <v>82</v>
      </c>
      <c r="D7" s="64" t="s">
        <v>83</v>
      </c>
      <c r="E7" s="27">
        <v>1760</v>
      </c>
      <c r="F7" s="17">
        <v>1.8263888888888887E-3</v>
      </c>
      <c r="G7" s="12">
        <f>SUM(F7/E7*1000)</f>
        <v>1.0377209595959593E-3</v>
      </c>
      <c r="H7" s="7"/>
      <c r="I7" s="23"/>
    </row>
    <row r="8" spans="1:9" ht="17.25" customHeight="1" x14ac:dyDescent="0.3">
      <c r="A8" s="26">
        <v>2</v>
      </c>
      <c r="B8" s="25">
        <v>5</v>
      </c>
      <c r="C8" s="61" t="s">
        <v>84</v>
      </c>
      <c r="D8" s="62" t="s">
        <v>85</v>
      </c>
      <c r="E8" s="27">
        <v>1760</v>
      </c>
      <c r="F8" s="17">
        <v>1.8344907407407407E-3</v>
      </c>
      <c r="G8" s="12">
        <f>SUM(F8/E8*1000)</f>
        <v>1.0423242845117844E-3</v>
      </c>
      <c r="H8" s="7"/>
      <c r="I8" s="23"/>
    </row>
    <row r="9" spans="1:9" ht="18" customHeight="1" x14ac:dyDescent="0.25">
      <c r="A9" s="26">
        <v>3</v>
      </c>
      <c r="B9" s="25">
        <v>3</v>
      </c>
      <c r="C9" s="61" t="s">
        <v>12</v>
      </c>
      <c r="D9" s="62" t="s">
        <v>73</v>
      </c>
      <c r="E9" s="27">
        <v>1740</v>
      </c>
      <c r="F9" s="17">
        <v>1.8564814814814815E-3</v>
      </c>
      <c r="G9" s="12">
        <f>SUM(F9/E9*1000)</f>
        <v>1.0669433801617709E-3</v>
      </c>
      <c r="H9" s="21"/>
    </row>
    <row r="10" spans="1:9" ht="21.75" customHeight="1" x14ac:dyDescent="0.3">
      <c r="A10" s="26">
        <v>4</v>
      </c>
      <c r="B10" s="25">
        <v>1</v>
      </c>
      <c r="C10" s="61" t="s">
        <v>79</v>
      </c>
      <c r="D10" s="64" t="s">
        <v>80</v>
      </c>
      <c r="E10" s="28">
        <v>1700</v>
      </c>
      <c r="F10" s="17">
        <v>1.991898148148148E-3</v>
      </c>
      <c r="G10" s="12">
        <f>SUM(F10/E10*1000)</f>
        <v>1.1717047930283222E-3</v>
      </c>
      <c r="H10" s="7"/>
      <c r="I10" s="23"/>
    </row>
    <row r="11" spans="1:9" s="72" customFormat="1" ht="20.25" customHeight="1" x14ac:dyDescent="0.25">
      <c r="A11" s="26">
        <v>5</v>
      </c>
      <c r="B11" s="25">
        <v>6</v>
      </c>
      <c r="C11" s="61" t="s">
        <v>86</v>
      </c>
      <c r="D11" s="62" t="s">
        <v>87</v>
      </c>
      <c r="E11" s="27">
        <v>1780</v>
      </c>
      <c r="F11" s="17">
        <v>2.0092592592592597E-3</v>
      </c>
      <c r="G11" s="12">
        <f>SUM(F11/E11*1000)</f>
        <v>1.1287973366625056E-3</v>
      </c>
      <c r="H11" s="7"/>
      <c r="I11" s="37"/>
    </row>
    <row r="12" spans="1:9" ht="25.5" customHeight="1" x14ac:dyDescent="0.3">
      <c r="A12" s="26"/>
      <c r="B12" s="25">
        <v>2</v>
      </c>
      <c r="C12" s="61" t="s">
        <v>81</v>
      </c>
      <c r="D12" s="62" t="s">
        <v>17</v>
      </c>
      <c r="E12" s="27">
        <v>1720</v>
      </c>
      <c r="F12" s="17">
        <v>0</v>
      </c>
      <c r="G12" s="12" t="s">
        <v>113</v>
      </c>
      <c r="H12" s="7"/>
      <c r="I12" s="23"/>
    </row>
    <row r="13" spans="1:9" x14ac:dyDescent="0.3">
      <c r="C13" t="s">
        <v>25</v>
      </c>
      <c r="D13" s="20" t="s">
        <v>114</v>
      </c>
    </row>
  </sheetData>
  <sortState ref="A6:G10">
    <sortCondition ref="F6:F10"/>
  </sortState>
  <mergeCells count="3">
    <mergeCell ref="A1:G1"/>
    <mergeCell ref="C2:F2"/>
    <mergeCell ref="A3:E3"/>
  </mergeCells>
  <dataValidations count="3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7:E8 E10:E11 E12">
      <formula1>V7</formula1>
    </dataValidation>
    <dataValidation allowBlank="1" showInputMessage="1" promptTitle="Viktig!" prompt="Hestens navn må alltid fylles ut." sqref="C10"/>
    <dataValidation allowBlank="1" showInputMessage="1" promptTitle="Viktig!" prompt="Dette feltet må alltid fylles ut. Dersom hesten kusk er ukjent eller ikke bestemt må ett annet navn f. eks. eiers fylles inn her." sqref="D10"/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Navngitte områder</vt:lpstr>
      </vt:variant>
      <vt:variant>
        <vt:i4>8</vt:i4>
      </vt:variant>
    </vt:vector>
  </HeadingPairs>
  <TitlesOfParts>
    <vt:vector size="17" baseType="lpstr">
      <vt:lpstr>LØP1 PONNI</vt:lpstr>
      <vt:lpstr>LØP2</vt:lpstr>
      <vt:lpstr>LØP3 PONNI</vt:lpstr>
      <vt:lpstr>LØP4</vt:lpstr>
      <vt:lpstr>LØP5 PONNI</vt:lpstr>
      <vt:lpstr>LØP6</vt:lpstr>
      <vt:lpstr>LØP7</vt:lpstr>
      <vt:lpstr>LØP8</vt:lpstr>
      <vt:lpstr>Ark1</vt:lpstr>
      <vt:lpstr>'LØP1 PONNI'!Utskriftsområde</vt:lpstr>
      <vt:lpstr>LØP2!Utskriftsområde</vt:lpstr>
      <vt:lpstr>'LØP3 PONNI'!Utskriftsområde</vt:lpstr>
      <vt:lpstr>LØP4!Utskriftsområde</vt:lpstr>
      <vt:lpstr>'LØP5 PONNI'!Utskriftsområde</vt:lpstr>
      <vt:lpstr>LØP6!Utskriftsområde</vt:lpstr>
      <vt:lpstr>LØP7!Utskriftsområde</vt:lpstr>
      <vt:lpstr>LØP8!Utskriftsområde</vt:lpstr>
    </vt:vector>
  </TitlesOfParts>
  <Company>NR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DNT-NordTrøndelag</dc:creator>
  <cp:lastModifiedBy>DNT Midtnorge</cp:lastModifiedBy>
  <cp:lastPrinted>2018-03-03T14:49:10Z</cp:lastPrinted>
  <dcterms:created xsi:type="dcterms:W3CDTF">2003-02-19T13:41:11Z</dcterms:created>
  <dcterms:modified xsi:type="dcterms:W3CDTF">2018-03-05T06:23:10Z</dcterms:modified>
</cp:coreProperties>
</file>