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22home\home$\dntmidt\Dokumenter\Lokalkjøringer 2017\"/>
    </mc:Choice>
  </mc:AlternateContent>
  <bookViews>
    <workbookView xWindow="0" yWindow="0" windowWidth="15336" windowHeight="7020"/>
  </bookViews>
  <sheets>
    <sheet name="Løp 1." sheetId="1" r:id="rId1"/>
    <sheet name="Løp 2." sheetId="2" r:id="rId2"/>
    <sheet name="Løp 3 A" sheetId="3" r:id="rId3"/>
    <sheet name="Løp 3 B" sheetId="4" r:id="rId4"/>
    <sheet name="Løp 4." sheetId="5" r:id="rId5"/>
    <sheet name="Løp 5." sheetId="6" r:id="rId6"/>
    <sheet name="Løp 6." sheetId="7" r:id="rId7"/>
    <sheet name="Løp 7." sheetId="8" r:id="rId8"/>
  </sheets>
  <calcPr calcId="152511" iterateDelta="1E-4"/>
</workbook>
</file>

<file path=xl/calcChain.xml><?xml version="1.0" encoding="utf-8"?>
<calcChain xmlns="http://schemas.openxmlformats.org/spreadsheetml/2006/main">
  <c r="H14" i="8" l="1"/>
  <c r="H13" i="8"/>
  <c r="H11" i="7"/>
  <c r="H10" i="7"/>
  <c r="H9" i="7"/>
  <c r="H10" i="6"/>
  <c r="H9" i="6"/>
  <c r="H17" i="5"/>
  <c r="H16" i="5"/>
  <c r="H15" i="5"/>
  <c r="H14" i="5"/>
  <c r="H13" i="5"/>
  <c r="H12" i="5"/>
  <c r="H11" i="5"/>
  <c r="H10" i="5"/>
  <c r="H9" i="5"/>
  <c r="H13" i="4"/>
  <c r="H12" i="4"/>
  <c r="H11" i="4"/>
  <c r="H12" i="3"/>
  <c r="H11" i="3"/>
  <c r="H10" i="3"/>
  <c r="H12" i="2"/>
  <c r="H11" i="2"/>
  <c r="H10" i="2"/>
  <c r="H12" i="1"/>
  <c r="H11" i="1"/>
  <c r="H10" i="1"/>
</calcChain>
</file>

<file path=xl/sharedStrings.xml><?xml version="1.0" encoding="utf-8"?>
<sst xmlns="http://schemas.openxmlformats.org/spreadsheetml/2006/main" count="221" uniqueCount="120">
  <si>
    <t>RESULTATLISTE</t>
  </si>
  <si>
    <t>LØP 1</t>
  </si>
  <si>
    <t>Montéløp. Sponset av Sucom</t>
  </si>
  <si>
    <t>Monteløp 1700m kaldblodshester.</t>
  </si>
  <si>
    <t>20m tillegg for hver 50 000kr innkjørt. Max 4 tillegg.</t>
  </si>
  <si>
    <t>NR.</t>
  </si>
  <si>
    <t>NAVN   kj/alder</t>
  </si>
  <si>
    <t>DIST.</t>
  </si>
  <si>
    <t>EIER</t>
  </si>
  <si>
    <t>RYTTER</t>
  </si>
  <si>
    <t>ANV.</t>
  </si>
  <si>
    <t>TID</t>
  </si>
  <si>
    <t>KM.TID</t>
  </si>
  <si>
    <t>MIN.</t>
  </si>
  <si>
    <t>SEK.</t>
  </si>
  <si>
    <t>Tangen Tinn</t>
  </si>
  <si>
    <t>Randi Kleveland</t>
  </si>
  <si>
    <t>Vera Landvik</t>
  </si>
  <si>
    <t>Friprins</t>
  </si>
  <si>
    <t>Per Einar Sørmo</t>
  </si>
  <si>
    <t>Eirin Sørmo</t>
  </si>
  <si>
    <t>Marve Tinn</t>
  </si>
  <si>
    <t>Mona Kleveland og Marion Kleveland</t>
  </si>
  <si>
    <t>Marion Kleveland</t>
  </si>
  <si>
    <t>LØP 2</t>
  </si>
  <si>
    <t>2 årsløp 1700m kaldblodshester sponset av Tradisjonsbygg</t>
  </si>
  <si>
    <t>Rekruterings/oppvisningsløp.</t>
  </si>
  <si>
    <t>NAVN  kjønn</t>
  </si>
  <si>
    <t>KUSK</t>
  </si>
  <si>
    <t>Gikling Leodin</t>
  </si>
  <si>
    <t>Oddvar A. Gikling &amp; Leif Egil Gikling</t>
  </si>
  <si>
    <t>Leif Egil Gikling</t>
  </si>
  <si>
    <t>Søyset Turbo</t>
  </si>
  <si>
    <t>Lene Søyseth</t>
  </si>
  <si>
    <t>Langlands Ivar</t>
  </si>
  <si>
    <r>
      <t xml:space="preserve">LØP 3A                 </t>
    </r>
    <r>
      <rPr>
        <i/>
        <sz val="14"/>
        <rFont val="Arial"/>
        <family val="2"/>
        <charset val="1"/>
      </rPr>
      <t xml:space="preserve"> </t>
    </r>
  </si>
  <si>
    <t>Ponniløp 1120m. Sponset av Sunndal og omegn Travklubb</t>
  </si>
  <si>
    <t>Skjønnsmessig handicap.</t>
  </si>
  <si>
    <t>NAVN / ALDER</t>
  </si>
  <si>
    <t>Skorpan cc</t>
  </si>
  <si>
    <t>Siril Riseth</t>
  </si>
  <si>
    <t>Siril Riserth</t>
  </si>
  <si>
    <t>Max</t>
  </si>
  <si>
    <t>Ola Magnus Riseth</t>
  </si>
  <si>
    <t>Ememeros Amulett</t>
  </si>
  <si>
    <t>Tuva Marie Groven</t>
  </si>
  <si>
    <t>LØP 3 B</t>
  </si>
  <si>
    <t>Skkjønnsmessig  handicap.</t>
  </si>
  <si>
    <t>NAVN    kj/alder</t>
  </si>
  <si>
    <t>Polover</t>
  </si>
  <si>
    <t>Mali Simonsen</t>
  </si>
  <si>
    <t>Gummik</t>
  </si>
  <si>
    <t>Brita Heimsbakk</t>
  </si>
  <si>
    <t>Jakut kl</t>
  </si>
  <si>
    <t>Kaia Charlotte     Pedersen</t>
  </si>
  <si>
    <t>LØP 4.</t>
  </si>
  <si>
    <t>Kaldblodshester 1700m stengt ved kr. 20 000.Sponset av Bredesen Graving og Transport</t>
  </si>
  <si>
    <t>20m tillegg ved vunnet kr. 1, 40m tillegg  ved kr. 10 000.</t>
  </si>
  <si>
    <t>20 meter forsprang på 3 åringer.</t>
  </si>
  <si>
    <t>NAVN kj./alder</t>
  </si>
  <si>
    <t>SEK</t>
  </si>
  <si>
    <t>Aure Odin</t>
  </si>
  <si>
    <t>Peder Stormyr &amp; Julie Hjelen Eide</t>
  </si>
  <si>
    <t>Peder Stormyr</t>
  </si>
  <si>
    <t>Møre Bella</t>
  </si>
  <si>
    <t>Nils Vassli &amp; Irene      Ulvund</t>
  </si>
  <si>
    <t>Nils Vassli</t>
  </si>
  <si>
    <t>Voi Voi</t>
  </si>
  <si>
    <t>Mads Løfaldli</t>
  </si>
  <si>
    <t>Rappnor</t>
  </si>
  <si>
    <t>Harald Kvåle</t>
  </si>
  <si>
    <t>Stensvik Teddy`n</t>
  </si>
  <si>
    <t>Gaute Inge Helseth</t>
  </si>
  <si>
    <t>Gaute Inge      Helseth</t>
  </si>
  <si>
    <t>Årøli Ask</t>
  </si>
  <si>
    <t>Jorun Monsås Knutsen</t>
  </si>
  <si>
    <t>Hovsten Frøkna</t>
  </si>
  <si>
    <t>Arvid M. Hovstein</t>
  </si>
  <si>
    <t>Jona Viking</t>
  </si>
  <si>
    <t>Sigrid Lamvik</t>
  </si>
  <si>
    <t>Eyr</t>
  </si>
  <si>
    <t>Trude L. Marthinsen &amp; Ronny Risvik</t>
  </si>
  <si>
    <t>Joar Tronsgård</t>
  </si>
  <si>
    <t>Soprano</t>
  </si>
  <si>
    <t>Lars Ole Harang</t>
  </si>
  <si>
    <t>Strøket</t>
  </si>
  <si>
    <t>Løp 5.</t>
  </si>
  <si>
    <t>Kaldblodshester 1700m. Sponset av Jenstad Maskin AS.</t>
  </si>
  <si>
    <t>Stengt ved kr. 70 000. 20m tillegg ved kr. 30 000, 40m tillegg ved kr. 45 000,</t>
  </si>
  <si>
    <t>60m tillegg ved kr. 55 000</t>
  </si>
  <si>
    <t>Gikling O.L</t>
  </si>
  <si>
    <t>Kristin Bævre &amp; Aud-Jorunn Akerløkken</t>
  </si>
  <si>
    <t>Søyset Krabat</t>
  </si>
  <si>
    <t>Lars Bjørn Søyseth</t>
  </si>
  <si>
    <t>Søyset  Fenris</t>
  </si>
  <si>
    <t>LØP 6</t>
  </si>
  <si>
    <t>Kaldblodshester 2260m. Sponset av Bunnpris Sunndal.</t>
  </si>
  <si>
    <t>20m tillegg ved kr. 100 000, 40m tillegg ved kr. 200 000, 60m tillegg ved kr. 500 000</t>
  </si>
  <si>
    <t>Gikling Lomeo</t>
  </si>
  <si>
    <t>Ragnhild Gikling &amp; Leif Egil Gikling</t>
  </si>
  <si>
    <t>Mona Kleveland &amp; Marion Kleveland</t>
  </si>
  <si>
    <t>Mona Kleveland</t>
  </si>
  <si>
    <t>.</t>
  </si>
  <si>
    <t>Myrviks Amor</t>
  </si>
  <si>
    <t>Einar Mogset</t>
  </si>
  <si>
    <t>7. LØP</t>
  </si>
  <si>
    <t>Varmblodshester 1700m. Stengt ved  kr. 150 000.</t>
  </si>
  <si>
    <t>Sponset av Felleskjøpet N&amp;R</t>
  </si>
  <si>
    <t>20m godtgjørelse for 3 åringer. 20M tillegg ved kr. 10 000, 40m tillegg ved kr. 40 000, 60m tillegg</t>
  </si>
  <si>
    <t>ved kr. 70 000, 80m tillegg ved kr. 100 000, 100m tillegg ved kr. 130 000.</t>
  </si>
  <si>
    <t>Be My Spirit</t>
  </si>
  <si>
    <t>Gunnhild M.       Groven &amp; Morten Groven</t>
  </si>
  <si>
    <t>Jan Ola Riseth</t>
  </si>
  <si>
    <t>Kalland Anastacia</t>
  </si>
  <si>
    <t>Heidi Røen Solheim &amp;Erlend Romundstad</t>
  </si>
  <si>
    <t>Mojo`s Nipozzano</t>
  </si>
  <si>
    <t>Pia Helen Hernes &amp; Ole Kristian Hernes</t>
  </si>
  <si>
    <t>Seaborn Santana</t>
  </si>
  <si>
    <t>Una Is A Joker</t>
  </si>
  <si>
    <t>Pia Helen Hernes &amp; Anne Line Dørum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</si>
</sst>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i/>
      <sz val="14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sz val="14"/>
      <name val="Arial"/>
      <family val="2"/>
      <charset val="1"/>
    </font>
    <font>
      <i/>
      <sz val="14"/>
      <name val="Arial"/>
      <family val="2"/>
      <charset val="1"/>
    </font>
    <font>
      <b/>
      <i/>
      <sz val="8"/>
      <name val="Arial"/>
      <family val="2"/>
      <charset val="1"/>
    </font>
    <font>
      <b/>
      <i/>
      <sz val="12"/>
      <name val="Arial"/>
      <family val="2"/>
      <charset val="1"/>
    </font>
    <font>
      <sz val="12"/>
      <name val="Arial"/>
      <family val="2"/>
      <charset val="1"/>
    </font>
    <font>
      <b/>
      <i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/>
    <xf numFmtId="0" fontId="0" fillId="0" borderId="0" xfId="0" applyFont="1" applyBorder="1"/>
    <xf numFmtId="0" fontId="2" fillId="0" borderId="0" xfId="0" applyFont="1"/>
    <xf numFmtId="0" fontId="0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justify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Border="1"/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Font="1" applyBorder="1" applyAlignment="1">
      <alignment vertical="top"/>
    </xf>
    <xf numFmtId="0" fontId="0" fillId="0" borderId="0" xfId="0" applyAlignment="1">
      <alignment horizontal="left" vertical="center"/>
    </xf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Border="1"/>
    <xf numFmtId="0" fontId="10" fillId="0" borderId="0" xfId="0" applyFont="1" applyBorder="1" applyAlignment="1"/>
    <xf numFmtId="164" fontId="0" fillId="0" borderId="0" xfId="0" applyNumberFormat="1" applyAlignment="1">
      <alignment horizontal="right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/>
    </xf>
    <xf numFmtId="0" fontId="0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4" zoomScaleNormal="100" workbookViewId="0">
      <selection activeCell="E19" sqref="E19"/>
    </sheetView>
  </sheetViews>
  <sheetFormatPr baseColWidth="10" defaultColWidth="8.88671875" defaultRowHeight="13.2" x14ac:dyDescent="0.25"/>
  <cols>
    <col min="1" max="1" width="4.44140625"/>
    <col min="2" max="2" width="16.5546875"/>
    <col min="3" max="3" width="5.88671875"/>
    <col min="4" max="4" width="19.6640625"/>
    <col min="5" max="5" width="19.109375"/>
    <col min="6" max="6" width="6.6640625"/>
    <col min="7" max="7" width="5.5546875"/>
    <col min="8" max="8" width="9.33203125"/>
    <col min="9" max="1025" width="10.77734375"/>
  </cols>
  <sheetData>
    <row r="1" spans="1:8" s="1" customFormat="1" ht="17.399999999999999" x14ac:dyDescent="0.3">
      <c r="A1" s="1" t="s">
        <v>0</v>
      </c>
    </row>
    <row r="2" spans="1:8" ht="17.399999999999999" x14ac:dyDescent="0.3">
      <c r="A2" s="2" t="s">
        <v>1</v>
      </c>
      <c r="B2" s="3"/>
      <c r="C2" s="3"/>
      <c r="D2" s="3"/>
      <c r="E2" s="3"/>
    </row>
    <row r="3" spans="1:8" ht="17.399999999999999" x14ac:dyDescent="0.3">
      <c r="A3" s="3"/>
      <c r="B3" s="4" t="s">
        <v>2</v>
      </c>
      <c r="C3" s="5"/>
      <c r="D3" s="3"/>
      <c r="E3" s="6"/>
    </row>
    <row r="4" spans="1:8" s="7" customFormat="1" ht="17.399999999999999" x14ac:dyDescent="0.3">
      <c r="A4" s="2"/>
      <c r="B4" s="4" t="s">
        <v>3</v>
      </c>
      <c r="C4" s="4"/>
      <c r="D4" s="2"/>
      <c r="E4" s="2"/>
    </row>
    <row r="5" spans="1:8" x14ac:dyDescent="0.25">
      <c r="A5" s="6"/>
      <c r="B5" s="6" t="s">
        <v>4</v>
      </c>
      <c r="C5" s="6"/>
      <c r="D5" s="6"/>
      <c r="E5" s="8"/>
    </row>
    <row r="6" spans="1:8" s="12" customFormat="1" ht="10.199999999999999" x14ac:dyDescent="0.2">
      <c r="A6" s="9"/>
      <c r="B6" s="10"/>
      <c r="C6" s="9"/>
      <c r="D6" s="9"/>
      <c r="E6" s="11"/>
    </row>
    <row r="7" spans="1:8" x14ac:dyDescent="0.25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13" t="s">
        <v>10</v>
      </c>
      <c r="G7" s="14" t="s">
        <v>11</v>
      </c>
      <c r="H7" s="8" t="s">
        <v>12</v>
      </c>
    </row>
    <row r="8" spans="1:8" x14ac:dyDescent="0.25">
      <c r="A8" s="8"/>
      <c r="B8" s="8"/>
      <c r="C8" s="8"/>
      <c r="D8" s="8"/>
      <c r="E8" s="8"/>
      <c r="F8" s="15" t="s">
        <v>13</v>
      </c>
      <c r="G8" s="16" t="s">
        <v>14</v>
      </c>
      <c r="H8" s="17"/>
    </row>
    <row r="9" spans="1:8" x14ac:dyDescent="0.25">
      <c r="A9" s="8"/>
      <c r="B9" s="8"/>
      <c r="C9" s="8"/>
      <c r="D9" s="8"/>
      <c r="E9" s="8"/>
      <c r="F9" s="15"/>
      <c r="G9" s="16"/>
      <c r="H9" s="17"/>
    </row>
    <row r="10" spans="1:8" x14ac:dyDescent="0.25">
      <c r="A10" s="18">
        <v>1</v>
      </c>
      <c r="B10" s="14" t="s">
        <v>15</v>
      </c>
      <c r="C10" s="18">
        <v>1780</v>
      </c>
      <c r="D10" s="19" t="s">
        <v>16</v>
      </c>
      <c r="E10" s="19" t="s">
        <v>17</v>
      </c>
      <c r="F10">
        <v>2</v>
      </c>
      <c r="G10" s="20">
        <v>42.5</v>
      </c>
      <c r="H10" s="21">
        <f>((F10*60+G10)/C10*1000)-60</f>
        <v>31.292134831460672</v>
      </c>
    </row>
    <row r="11" spans="1:8" x14ac:dyDescent="0.25">
      <c r="A11" s="22">
        <v>2</v>
      </c>
      <c r="B11" s="23" t="s">
        <v>18</v>
      </c>
      <c r="C11" s="22">
        <v>1740</v>
      </c>
      <c r="D11" s="24" t="s">
        <v>19</v>
      </c>
      <c r="E11" s="25" t="s">
        <v>20</v>
      </c>
      <c r="F11" s="20">
        <v>2</v>
      </c>
      <c r="G11" s="20">
        <v>42.9</v>
      </c>
      <c r="H11" s="21">
        <f>((F11*60+G11)/C11*1000)-60</f>
        <v>33.620689655172427</v>
      </c>
    </row>
    <row r="12" spans="1:8" ht="26.4" x14ac:dyDescent="0.25">
      <c r="A12" s="18">
        <v>3</v>
      </c>
      <c r="B12" s="14" t="s">
        <v>21</v>
      </c>
      <c r="C12" s="18">
        <v>1720</v>
      </c>
      <c r="D12" s="26" t="s">
        <v>22</v>
      </c>
      <c r="E12" s="19" t="s">
        <v>23</v>
      </c>
      <c r="F12">
        <v>2</v>
      </c>
      <c r="G12" s="20">
        <v>43.8</v>
      </c>
      <c r="H12" s="21">
        <f>((F12*60+G12)/C12*1000)-60</f>
        <v>35.232558139534888</v>
      </c>
    </row>
    <row r="13" spans="1:8" x14ac:dyDescent="0.25">
      <c r="A13" s="18">
        <v>4</v>
      </c>
      <c r="B13" s="14"/>
      <c r="C13" s="18"/>
      <c r="D13" s="19"/>
      <c r="E13" s="19"/>
      <c r="H13" s="21"/>
    </row>
    <row r="14" spans="1:8" x14ac:dyDescent="0.25">
      <c r="A14" s="18">
        <v>5</v>
      </c>
      <c r="B14" s="14"/>
      <c r="C14" s="18"/>
      <c r="D14" s="19"/>
      <c r="E14" s="27"/>
      <c r="H14" s="21"/>
    </row>
    <row r="15" spans="1:8" x14ac:dyDescent="0.25">
      <c r="A15" s="18">
        <v>6</v>
      </c>
      <c r="B15" s="14"/>
      <c r="C15" s="18"/>
      <c r="D15" s="19"/>
      <c r="E15" s="5"/>
      <c r="H15" s="21"/>
    </row>
    <row r="16" spans="1:8" x14ac:dyDescent="0.25">
      <c r="A16" s="18">
        <v>7</v>
      </c>
      <c r="B16" s="14"/>
      <c r="C16" s="18"/>
      <c r="D16" s="19"/>
      <c r="E16" s="19"/>
      <c r="H16" s="21"/>
    </row>
    <row r="17" spans="1:8" x14ac:dyDescent="0.25">
      <c r="A17" s="18">
        <v>8</v>
      </c>
      <c r="B17" s="14"/>
      <c r="C17" s="18"/>
      <c r="D17" s="19"/>
      <c r="E17" s="5"/>
      <c r="H17" s="21"/>
    </row>
  </sheetData>
  <printOptions gridLines="1"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>
      <selection activeCell="F18" sqref="F18"/>
    </sheetView>
  </sheetViews>
  <sheetFormatPr baseColWidth="10" defaultColWidth="8.88671875" defaultRowHeight="13.2" x14ac:dyDescent="0.25"/>
  <cols>
    <col min="1" max="1" width="4.5546875"/>
    <col min="2" max="2" width="16.109375"/>
    <col min="3" max="3" width="5.88671875"/>
    <col min="4" max="4" width="21.5546875" style="28"/>
    <col min="5" max="5" width="14.88671875"/>
    <col min="6" max="6" width="6.6640625"/>
    <col min="7" max="7" width="7"/>
    <col min="8" max="8" width="8.44140625"/>
    <col min="9" max="1025" width="10.77734375"/>
  </cols>
  <sheetData>
    <row r="1" spans="1:8" s="1" customFormat="1" ht="17.399999999999999" x14ac:dyDescent="0.3">
      <c r="A1" s="1" t="s">
        <v>0</v>
      </c>
      <c r="D1" s="29"/>
    </row>
    <row r="2" spans="1:8" ht="17.399999999999999" x14ac:dyDescent="0.3">
      <c r="A2" s="2" t="s">
        <v>24</v>
      </c>
      <c r="B2" s="3"/>
      <c r="C2" s="3"/>
      <c r="D2" s="30"/>
      <c r="E2" s="3"/>
    </row>
    <row r="3" spans="1:8" ht="17.399999999999999" x14ac:dyDescent="0.3">
      <c r="A3" s="2"/>
      <c r="B3" s="2" t="s">
        <v>25</v>
      </c>
      <c r="C3" s="18"/>
      <c r="D3" s="30"/>
      <c r="E3" s="3"/>
    </row>
    <row r="4" spans="1:8" ht="17.399999999999999" x14ac:dyDescent="0.3">
      <c r="A4" s="2"/>
      <c r="B4" s="6" t="s">
        <v>26</v>
      </c>
      <c r="C4" s="18"/>
      <c r="D4" s="30"/>
      <c r="E4" s="3"/>
    </row>
    <row r="5" spans="1:8" ht="17.399999999999999" x14ac:dyDescent="0.3">
      <c r="A5" s="2"/>
      <c r="B5" s="31"/>
      <c r="C5" s="18"/>
      <c r="D5" s="30"/>
      <c r="E5" s="3"/>
    </row>
    <row r="6" spans="1:8" x14ac:dyDescent="0.25">
      <c r="A6" s="3"/>
      <c r="B6" s="3"/>
      <c r="C6" s="18"/>
      <c r="D6" s="30"/>
      <c r="E6" s="3"/>
    </row>
    <row r="7" spans="1:8" s="17" customFormat="1" x14ac:dyDescent="0.25">
      <c r="A7" s="8" t="s">
        <v>5</v>
      </c>
      <c r="B7" s="8" t="s">
        <v>27</v>
      </c>
      <c r="C7" s="8" t="s">
        <v>7</v>
      </c>
      <c r="D7" s="8" t="s">
        <v>8</v>
      </c>
      <c r="E7" s="18" t="s">
        <v>28</v>
      </c>
      <c r="F7" s="15" t="s">
        <v>10</v>
      </c>
      <c r="G7" s="16" t="s">
        <v>11</v>
      </c>
      <c r="H7" s="32" t="s">
        <v>12</v>
      </c>
    </row>
    <row r="8" spans="1:8" x14ac:dyDescent="0.25">
      <c r="A8" s="8"/>
      <c r="B8" s="8"/>
      <c r="C8" s="8"/>
      <c r="D8" s="14"/>
      <c r="E8" s="3"/>
      <c r="F8" s="15" t="s">
        <v>13</v>
      </c>
      <c r="G8" s="16" t="s">
        <v>14</v>
      </c>
      <c r="H8" s="17"/>
    </row>
    <row r="9" spans="1:8" x14ac:dyDescent="0.25">
      <c r="A9" s="8"/>
      <c r="B9" s="8"/>
      <c r="C9" s="8"/>
      <c r="D9" s="14"/>
      <c r="E9" s="3"/>
      <c r="F9" s="15"/>
      <c r="G9" s="16"/>
      <c r="H9" s="17"/>
    </row>
    <row r="10" spans="1:8" s="35" customFormat="1" ht="26.4" x14ac:dyDescent="0.25">
      <c r="A10" s="18">
        <v>1</v>
      </c>
      <c r="B10" s="14" t="s">
        <v>29</v>
      </c>
      <c r="C10" s="18">
        <v>1700</v>
      </c>
      <c r="D10" s="26" t="s">
        <v>30</v>
      </c>
      <c r="E10" s="14" t="s">
        <v>31</v>
      </c>
      <c r="F10" s="20">
        <v>3</v>
      </c>
      <c r="G10" s="33">
        <v>21.8</v>
      </c>
      <c r="H10" s="34">
        <f>((F10*60+G10)/C10*1000)-60</f>
        <v>58.705882352941188</v>
      </c>
    </row>
    <row r="11" spans="1:8" s="35" customFormat="1" x14ac:dyDescent="0.25">
      <c r="A11" s="36">
        <v>2</v>
      </c>
      <c r="B11" s="25" t="s">
        <v>32</v>
      </c>
      <c r="C11" s="36">
        <v>1700</v>
      </c>
      <c r="D11" s="37" t="s">
        <v>33</v>
      </c>
      <c r="E11" s="37" t="s">
        <v>19</v>
      </c>
      <c r="F11" s="38">
        <v>3</v>
      </c>
      <c r="G11" s="39">
        <v>41.6</v>
      </c>
      <c r="H11" s="34">
        <f>((F11*60+G11)/C11*1000)-60</f>
        <v>70.35294117647058</v>
      </c>
    </row>
    <row r="12" spans="1:8" x14ac:dyDescent="0.25">
      <c r="A12" s="36">
        <v>3</v>
      </c>
      <c r="B12" s="25" t="s">
        <v>34</v>
      </c>
      <c r="C12" s="36">
        <v>1700</v>
      </c>
      <c r="D12" s="37" t="s">
        <v>33</v>
      </c>
      <c r="E12" s="37" t="s">
        <v>33</v>
      </c>
      <c r="F12" s="38">
        <v>3</v>
      </c>
      <c r="G12" s="39">
        <v>42</v>
      </c>
      <c r="H12" s="34">
        <f>((F12*60+G12)/C12*1000)-60</f>
        <v>70.588235294117652</v>
      </c>
    </row>
    <row r="13" spans="1:8" ht="12.75" customHeight="1" x14ac:dyDescent="0.25">
      <c r="A13" s="36">
        <v>4</v>
      </c>
      <c r="B13" s="25"/>
      <c r="C13" s="36"/>
      <c r="D13" s="37"/>
      <c r="E13" s="23"/>
      <c r="F13" s="38"/>
      <c r="G13" s="39"/>
      <c r="H13" s="34"/>
    </row>
    <row r="14" spans="1:8" s="41" customFormat="1" ht="25.5" customHeight="1" x14ac:dyDescent="0.25">
      <c r="A14" s="40">
        <v>5</v>
      </c>
      <c r="B14" s="24"/>
      <c r="C14" s="40"/>
      <c r="D14" s="37"/>
      <c r="E14" s="24"/>
      <c r="H14" s="34"/>
    </row>
  </sheetData>
  <printOptions gridLines="1"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F13" sqref="F13"/>
    </sheetView>
  </sheetViews>
  <sheetFormatPr baseColWidth="10" defaultColWidth="8.88671875" defaultRowHeight="13.2" x14ac:dyDescent="0.25"/>
  <cols>
    <col min="1" max="1" width="4.5546875"/>
    <col min="2" max="2" width="16.6640625"/>
    <col min="3" max="3" width="6.21875"/>
    <col min="4" max="4" width="18.88671875"/>
    <col min="5" max="5" width="16.109375"/>
    <col min="6" max="6" width="5.88671875"/>
    <col min="7" max="7" width="7.109375"/>
    <col min="8" max="8" width="12.109375"/>
    <col min="9" max="1025" width="10.77734375"/>
  </cols>
  <sheetData>
    <row r="1" spans="1:8" s="1" customFormat="1" ht="17.399999999999999" x14ac:dyDescent="0.3">
      <c r="A1" s="1" t="s">
        <v>0</v>
      </c>
    </row>
    <row r="2" spans="1:8" ht="18" x14ac:dyDescent="0.35">
      <c r="A2" s="2" t="s">
        <v>35</v>
      </c>
      <c r="B2" s="3"/>
      <c r="C2" s="3"/>
      <c r="D2" s="3"/>
      <c r="E2" s="30"/>
    </row>
    <row r="3" spans="1:8" ht="17.399999999999999" x14ac:dyDescent="0.3">
      <c r="A3" s="3"/>
      <c r="B3" s="2" t="s">
        <v>36</v>
      </c>
      <c r="C3" s="2"/>
      <c r="D3" s="3"/>
      <c r="E3" s="30"/>
    </row>
    <row r="4" spans="1:8" ht="17.399999999999999" x14ac:dyDescent="0.3">
      <c r="A4" s="3"/>
      <c r="B4" s="2"/>
      <c r="C4" s="2"/>
      <c r="D4" s="3"/>
      <c r="E4" s="30"/>
    </row>
    <row r="5" spans="1:8" ht="17.399999999999999" x14ac:dyDescent="0.3">
      <c r="A5" s="3"/>
      <c r="B5" s="6" t="s">
        <v>37</v>
      </c>
      <c r="C5" s="2"/>
      <c r="D5" s="3"/>
      <c r="E5" s="30"/>
    </row>
    <row r="6" spans="1:8" s="12" customFormat="1" ht="10.199999999999999" x14ac:dyDescent="0.2">
      <c r="A6" s="9"/>
      <c r="B6" s="9"/>
      <c r="C6" s="42"/>
      <c r="D6" s="9"/>
      <c r="E6" s="43"/>
    </row>
    <row r="7" spans="1:8" x14ac:dyDescent="0.25">
      <c r="A7" s="18" t="s">
        <v>5</v>
      </c>
      <c r="B7" s="8" t="s">
        <v>38</v>
      </c>
      <c r="C7" s="44" t="s">
        <v>7</v>
      </c>
      <c r="D7" s="18" t="s">
        <v>8</v>
      </c>
      <c r="E7" s="18" t="s">
        <v>28</v>
      </c>
      <c r="F7" s="13" t="s">
        <v>10</v>
      </c>
      <c r="G7" s="14" t="s">
        <v>11</v>
      </c>
      <c r="H7" s="8" t="s">
        <v>12</v>
      </c>
    </row>
    <row r="8" spans="1:8" x14ac:dyDescent="0.25">
      <c r="A8" s="18"/>
      <c r="B8" s="18"/>
      <c r="C8" s="44"/>
      <c r="D8" s="18"/>
      <c r="E8" s="18"/>
      <c r="F8" s="15" t="s">
        <v>13</v>
      </c>
      <c r="G8" s="16" t="s">
        <v>14</v>
      </c>
      <c r="H8" s="17"/>
    </row>
    <row r="9" spans="1:8" x14ac:dyDescent="0.25">
      <c r="A9" s="18"/>
      <c r="B9" s="18"/>
      <c r="C9" s="44"/>
      <c r="D9" s="18"/>
      <c r="E9" s="18"/>
      <c r="F9" s="15"/>
      <c r="G9" s="16"/>
      <c r="H9" s="17"/>
    </row>
    <row r="10" spans="1:8" s="45" customFormat="1" x14ac:dyDescent="0.25">
      <c r="A10" s="18">
        <v>1</v>
      </c>
      <c r="B10" s="25" t="s">
        <v>39</v>
      </c>
      <c r="C10" s="36">
        <v>1500</v>
      </c>
      <c r="D10" s="24" t="s">
        <v>40</v>
      </c>
      <c r="E10" s="25" t="s">
        <v>41</v>
      </c>
      <c r="F10" s="20">
        <v>3</v>
      </c>
      <c r="G10" s="28">
        <v>58.6</v>
      </c>
      <c r="H10" s="34">
        <f>((F10*60+G10)/C10*1000)-60</f>
        <v>99.066666666666663</v>
      </c>
    </row>
    <row r="11" spans="1:8" x14ac:dyDescent="0.25">
      <c r="A11" s="46">
        <v>2</v>
      </c>
      <c r="B11" s="25" t="s">
        <v>42</v>
      </c>
      <c r="C11" s="36">
        <v>1120</v>
      </c>
      <c r="D11" s="24" t="s">
        <v>40</v>
      </c>
      <c r="E11" s="25" t="s">
        <v>43</v>
      </c>
      <c r="F11" s="47">
        <v>4</v>
      </c>
      <c r="G11" s="48">
        <v>5.8</v>
      </c>
      <c r="H11" s="34">
        <f>((F11*60+G11)/C11*1000)-60</f>
        <v>159.46428571428572</v>
      </c>
    </row>
    <row r="12" spans="1:8" x14ac:dyDescent="0.25">
      <c r="A12" s="36">
        <v>3</v>
      </c>
      <c r="B12" s="49" t="s">
        <v>44</v>
      </c>
      <c r="C12" s="46">
        <v>1340</v>
      </c>
      <c r="D12" s="49" t="s">
        <v>45</v>
      </c>
      <c r="E12" s="49" t="s">
        <v>45</v>
      </c>
      <c r="F12" s="38">
        <v>4</v>
      </c>
      <c r="G12" s="50">
        <v>11.5</v>
      </c>
      <c r="H12" s="34">
        <f>((F12*60+G12)/C12*1000)-60</f>
        <v>127.68656716417911</v>
      </c>
    </row>
  </sheetData>
  <printOptions gridLines="1"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A14" sqref="A14"/>
    </sheetView>
  </sheetViews>
  <sheetFormatPr baseColWidth="10" defaultColWidth="8.88671875" defaultRowHeight="13.2" x14ac:dyDescent="0.25"/>
  <cols>
    <col min="1" max="1" width="4.33203125"/>
    <col min="2" max="2" width="20"/>
    <col min="3" max="3" width="5.88671875"/>
    <col min="4" max="4" width="17"/>
    <col min="5" max="5" width="17.6640625"/>
    <col min="6" max="6" width="6"/>
    <col min="7" max="7" width="6.44140625"/>
    <col min="8" max="8" width="7.44140625"/>
    <col min="9" max="1025" width="10.77734375"/>
  </cols>
  <sheetData>
    <row r="1" spans="1:8" s="1" customFormat="1" ht="17.399999999999999" x14ac:dyDescent="0.3">
      <c r="A1" s="1" t="s">
        <v>0</v>
      </c>
    </row>
    <row r="2" spans="1:8" ht="17.399999999999999" x14ac:dyDescent="0.3">
      <c r="A2" s="2" t="s">
        <v>46</v>
      </c>
      <c r="B2" s="3"/>
      <c r="C2" s="18"/>
      <c r="D2" s="3"/>
      <c r="E2" s="3"/>
    </row>
    <row r="3" spans="1:8" ht="17.399999999999999" x14ac:dyDescent="0.3">
      <c r="A3" s="2"/>
      <c r="B3" s="2" t="s">
        <v>36</v>
      </c>
      <c r="C3" s="18"/>
      <c r="D3" s="6"/>
      <c r="E3" s="3"/>
    </row>
    <row r="4" spans="1:8" ht="17.399999999999999" x14ac:dyDescent="0.3">
      <c r="A4" s="2"/>
      <c r="B4" s="6" t="s">
        <v>47</v>
      </c>
      <c r="C4" s="18"/>
      <c r="D4" s="6"/>
      <c r="E4" s="3"/>
    </row>
    <row r="5" spans="1:8" ht="15.6" x14ac:dyDescent="0.3">
      <c r="A5" s="51"/>
      <c r="B5" s="6"/>
      <c r="C5" s="52"/>
      <c r="D5" s="53"/>
      <c r="E5" s="53"/>
    </row>
    <row r="6" spans="1:8" ht="15.6" x14ac:dyDescent="0.3">
      <c r="A6" s="51"/>
      <c r="B6" s="6"/>
      <c r="C6" s="52"/>
      <c r="D6" s="53"/>
      <c r="E6" s="53"/>
    </row>
    <row r="7" spans="1:8" x14ac:dyDescent="0.25">
      <c r="A7" s="3"/>
      <c r="B7" s="54"/>
      <c r="C7" s="18"/>
      <c r="D7" s="3"/>
      <c r="E7" s="3"/>
    </row>
    <row r="8" spans="1:8" ht="15" customHeight="1" x14ac:dyDescent="0.25">
      <c r="A8" s="8" t="s">
        <v>5</v>
      </c>
      <c r="B8" s="8" t="s">
        <v>48</v>
      </c>
      <c r="C8" s="44" t="s">
        <v>7</v>
      </c>
      <c r="D8" s="8" t="s">
        <v>8</v>
      </c>
      <c r="E8" s="18" t="s">
        <v>28</v>
      </c>
      <c r="F8" s="13" t="s">
        <v>10</v>
      </c>
      <c r="G8" s="14" t="s">
        <v>11</v>
      </c>
      <c r="H8" s="8" t="s">
        <v>12</v>
      </c>
    </row>
    <row r="9" spans="1:8" x14ac:dyDescent="0.25">
      <c r="A9" s="18"/>
      <c r="B9" s="3"/>
      <c r="C9" s="18"/>
      <c r="D9" s="3"/>
      <c r="E9" s="3"/>
      <c r="F9" s="15" t="s">
        <v>13</v>
      </c>
      <c r="G9" s="16" t="s">
        <v>14</v>
      </c>
      <c r="H9" s="17"/>
    </row>
    <row r="10" spans="1:8" x14ac:dyDescent="0.25">
      <c r="A10" s="18"/>
      <c r="B10" s="3"/>
      <c r="C10" s="18"/>
      <c r="D10" s="3"/>
      <c r="E10" s="3"/>
      <c r="F10" s="15"/>
      <c r="G10" s="16"/>
      <c r="H10" s="17"/>
    </row>
    <row r="11" spans="1:8" x14ac:dyDescent="0.25">
      <c r="A11" s="36">
        <v>1</v>
      </c>
      <c r="B11" s="25" t="s">
        <v>49</v>
      </c>
      <c r="C11" s="36">
        <v>1320</v>
      </c>
      <c r="D11" s="24" t="s">
        <v>50</v>
      </c>
      <c r="E11" s="24" t="s">
        <v>50</v>
      </c>
      <c r="F11" s="15">
        <v>2</v>
      </c>
      <c r="G11" s="16">
        <v>53.7</v>
      </c>
      <c r="H11" s="21">
        <f>((F11*60+G11)/C11*1000)-60</f>
        <v>71.590909090909093</v>
      </c>
    </row>
    <row r="12" spans="1:8" x14ac:dyDescent="0.25">
      <c r="A12" s="36">
        <v>2</v>
      </c>
      <c r="B12" s="25" t="s">
        <v>51</v>
      </c>
      <c r="C12" s="36">
        <v>1320</v>
      </c>
      <c r="D12" s="24" t="s">
        <v>52</v>
      </c>
      <c r="E12" s="24" t="s">
        <v>52</v>
      </c>
      <c r="F12" s="15">
        <v>2</v>
      </c>
      <c r="G12" s="16">
        <v>58.1</v>
      </c>
      <c r="H12" s="21">
        <f>((F12*60+G12)/C12*1000)-60</f>
        <v>74.924242424242408</v>
      </c>
    </row>
    <row r="13" spans="1:8" ht="25.5" customHeight="1" x14ac:dyDescent="0.25">
      <c r="A13" s="18">
        <v>3</v>
      </c>
      <c r="B13" s="6" t="s">
        <v>53</v>
      </c>
      <c r="C13" s="18">
        <v>1120</v>
      </c>
      <c r="D13" s="26" t="s">
        <v>54</v>
      </c>
      <c r="E13" s="26" t="s">
        <v>54</v>
      </c>
      <c r="F13" s="15">
        <v>3</v>
      </c>
      <c r="G13" s="16">
        <v>2.1</v>
      </c>
      <c r="H13" s="21">
        <f>((F13*60+G13)/C13*1000)-60</f>
        <v>102.58928571428572</v>
      </c>
    </row>
  </sheetData>
  <printOptions gridLines="1"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G21" sqref="G21"/>
    </sheetView>
  </sheetViews>
  <sheetFormatPr baseColWidth="10" defaultColWidth="8.88671875" defaultRowHeight="13.2" x14ac:dyDescent="0.25"/>
  <cols>
    <col min="1" max="1" width="4.44140625"/>
    <col min="2" max="2" width="17"/>
    <col min="3" max="3" width="6.44140625"/>
    <col min="4" max="4" width="18.6640625" style="27"/>
    <col min="5" max="5" width="15" style="17"/>
    <col min="6" max="6" width="6.109375"/>
    <col min="7" max="7" width="6.6640625"/>
    <col min="8" max="8" width="10"/>
    <col min="9" max="1025" width="10.77734375"/>
  </cols>
  <sheetData>
    <row r="1" spans="1:8" ht="17.399999999999999" x14ac:dyDescent="0.3">
      <c r="A1" s="55" t="s">
        <v>0</v>
      </c>
      <c r="B1" s="3"/>
      <c r="C1" s="3"/>
      <c r="D1" s="5"/>
      <c r="E1" s="18"/>
    </row>
    <row r="2" spans="1:8" ht="17.399999999999999" x14ac:dyDescent="0.3">
      <c r="A2" s="2" t="s">
        <v>55</v>
      </c>
      <c r="B2" s="3"/>
      <c r="C2" s="18"/>
      <c r="D2" s="5"/>
      <c r="E2" s="18"/>
    </row>
    <row r="3" spans="1:8" ht="17.399999999999999" x14ac:dyDescent="0.3">
      <c r="A3" s="3"/>
      <c r="B3" s="2" t="s">
        <v>56</v>
      </c>
      <c r="C3" s="18"/>
      <c r="D3" s="56"/>
      <c r="E3" s="18"/>
    </row>
    <row r="4" spans="1:8" x14ac:dyDescent="0.25">
      <c r="A4" s="3"/>
      <c r="B4" s="6" t="s">
        <v>57</v>
      </c>
      <c r="C4" s="18"/>
      <c r="D4" s="56"/>
      <c r="E4" s="18"/>
    </row>
    <row r="5" spans="1:8" x14ac:dyDescent="0.25">
      <c r="A5" s="3"/>
      <c r="B5" s="54" t="s">
        <v>58</v>
      </c>
      <c r="C5" s="18"/>
      <c r="D5" s="56"/>
      <c r="E5" s="18"/>
    </row>
    <row r="6" spans="1:8" ht="15" customHeight="1" x14ac:dyDescent="0.25">
      <c r="A6" s="8" t="s">
        <v>5</v>
      </c>
      <c r="B6" s="8" t="s">
        <v>59</v>
      </c>
      <c r="C6" s="44" t="s">
        <v>7</v>
      </c>
      <c r="D6" s="18" t="s">
        <v>8</v>
      </c>
      <c r="E6" s="18" t="s">
        <v>28</v>
      </c>
      <c r="F6" s="13" t="s">
        <v>10</v>
      </c>
      <c r="G6" s="14" t="s">
        <v>11</v>
      </c>
      <c r="H6" s="8" t="s">
        <v>12</v>
      </c>
    </row>
    <row r="7" spans="1:8" x14ac:dyDescent="0.25">
      <c r="A7" s="8"/>
      <c r="B7" s="8"/>
      <c r="C7" s="44"/>
      <c r="D7" s="5"/>
      <c r="E7" s="18"/>
      <c r="F7" s="15" t="s">
        <v>13</v>
      </c>
      <c r="G7" s="16" t="s">
        <v>60</v>
      </c>
      <c r="H7" s="17"/>
    </row>
    <row r="8" spans="1:8" x14ac:dyDescent="0.25">
      <c r="A8" s="8"/>
      <c r="B8" s="8"/>
      <c r="C8" s="44"/>
      <c r="D8" s="5"/>
      <c r="E8" s="18"/>
      <c r="F8" s="15"/>
      <c r="G8" s="16"/>
      <c r="H8" s="17"/>
    </row>
    <row r="9" spans="1:8" ht="26.4" x14ac:dyDescent="0.25">
      <c r="A9" s="8">
        <v>1</v>
      </c>
      <c r="B9" s="14" t="s">
        <v>61</v>
      </c>
      <c r="C9" s="18">
        <v>1740</v>
      </c>
      <c r="D9" s="26" t="s">
        <v>62</v>
      </c>
      <c r="E9" s="30" t="s">
        <v>63</v>
      </c>
      <c r="F9">
        <v>2</v>
      </c>
      <c r="G9" s="20">
        <v>50.4</v>
      </c>
      <c r="H9" s="57">
        <f t="shared" ref="H9:H17" si="0">((F9*60+G9)/C9*1000)-60</f>
        <v>37.931034482758619</v>
      </c>
    </row>
    <row r="10" spans="1:8" ht="26.4" x14ac:dyDescent="0.25">
      <c r="A10" s="8">
        <v>2</v>
      </c>
      <c r="B10" s="19" t="s">
        <v>64</v>
      </c>
      <c r="C10" s="44">
        <v>1680</v>
      </c>
      <c r="D10" s="26" t="s">
        <v>65</v>
      </c>
      <c r="E10" s="5" t="s">
        <v>66</v>
      </c>
      <c r="F10" s="15">
        <v>2</v>
      </c>
      <c r="G10" s="15">
        <v>50.9</v>
      </c>
      <c r="H10" s="57">
        <f t="shared" si="0"/>
        <v>41.726190476190482</v>
      </c>
    </row>
    <row r="11" spans="1:8" x14ac:dyDescent="0.25">
      <c r="A11" s="8">
        <v>3</v>
      </c>
      <c r="B11" s="23" t="s">
        <v>67</v>
      </c>
      <c r="C11" s="58">
        <v>1720</v>
      </c>
      <c r="D11" s="24" t="s">
        <v>68</v>
      </c>
      <c r="E11" s="22" t="s">
        <v>19</v>
      </c>
      <c r="F11" s="38">
        <v>2</v>
      </c>
      <c r="G11" s="38">
        <v>51.4</v>
      </c>
      <c r="H11" s="57">
        <f t="shared" si="0"/>
        <v>39.651162790697668</v>
      </c>
    </row>
    <row r="12" spans="1:8" x14ac:dyDescent="0.25">
      <c r="A12" s="8">
        <v>4</v>
      </c>
      <c r="B12" s="19" t="s">
        <v>69</v>
      </c>
      <c r="C12" s="44">
        <v>1700</v>
      </c>
      <c r="D12" s="14" t="s">
        <v>70</v>
      </c>
      <c r="E12" s="19" t="s">
        <v>33</v>
      </c>
      <c r="F12" s="20">
        <v>2</v>
      </c>
      <c r="G12" s="20">
        <v>51.9</v>
      </c>
      <c r="H12" s="57">
        <f t="shared" si="0"/>
        <v>41.117647058823536</v>
      </c>
    </row>
    <row r="13" spans="1:8" ht="26.4" x14ac:dyDescent="0.25">
      <c r="A13" s="8">
        <v>5</v>
      </c>
      <c r="B13" s="19" t="s">
        <v>71</v>
      </c>
      <c r="C13" s="44">
        <v>1680</v>
      </c>
      <c r="D13" s="14" t="s">
        <v>72</v>
      </c>
      <c r="E13" s="26" t="s">
        <v>73</v>
      </c>
      <c r="F13" s="15">
        <v>2</v>
      </c>
      <c r="G13" s="15">
        <v>52.4</v>
      </c>
      <c r="H13" s="57">
        <f t="shared" si="0"/>
        <v>42.61904761904762</v>
      </c>
    </row>
    <row r="14" spans="1:8" s="35" customFormat="1" ht="26.4" x14ac:dyDescent="0.25">
      <c r="A14" s="22">
        <v>6</v>
      </c>
      <c r="B14" s="22" t="s">
        <v>74</v>
      </c>
      <c r="C14" s="58">
        <v>1700</v>
      </c>
      <c r="D14" s="37" t="s">
        <v>75</v>
      </c>
      <c r="E14" s="37" t="s">
        <v>75</v>
      </c>
      <c r="F14" s="59">
        <v>3</v>
      </c>
      <c r="G14" s="59">
        <v>3.9</v>
      </c>
      <c r="H14" s="57">
        <f t="shared" si="0"/>
        <v>48.17647058823529</v>
      </c>
    </row>
    <row r="15" spans="1:8" x14ac:dyDescent="0.25">
      <c r="A15" s="8">
        <v>7</v>
      </c>
      <c r="B15" s="23" t="s">
        <v>76</v>
      </c>
      <c r="C15" s="58">
        <v>1700</v>
      </c>
      <c r="D15" s="24" t="s">
        <v>77</v>
      </c>
      <c r="E15" s="24" t="s">
        <v>77</v>
      </c>
      <c r="F15" s="38">
        <v>3</v>
      </c>
      <c r="G15" s="38">
        <v>4.4000000000000004</v>
      </c>
      <c r="H15" s="57">
        <f t="shared" si="0"/>
        <v>48.47058823529413</v>
      </c>
    </row>
    <row r="16" spans="1:8" x14ac:dyDescent="0.25">
      <c r="A16" s="8">
        <v>8</v>
      </c>
      <c r="B16" s="19" t="s">
        <v>78</v>
      </c>
      <c r="C16" s="44">
        <v>1700</v>
      </c>
      <c r="D16" s="14" t="s">
        <v>79</v>
      </c>
      <c r="E16" s="14" t="s">
        <v>79</v>
      </c>
      <c r="F16" s="15">
        <v>3</v>
      </c>
      <c r="G16" s="15">
        <v>4.7</v>
      </c>
      <c r="H16" s="57">
        <f t="shared" si="0"/>
        <v>48.647058823529406</v>
      </c>
    </row>
    <row r="17" spans="1:8" s="35" customFormat="1" ht="26.4" x14ac:dyDescent="0.25">
      <c r="A17" s="22">
        <v>9</v>
      </c>
      <c r="B17" s="25" t="s">
        <v>80</v>
      </c>
      <c r="C17" s="58">
        <v>1700</v>
      </c>
      <c r="D17" s="37" t="s">
        <v>81</v>
      </c>
      <c r="E17" s="25" t="s">
        <v>82</v>
      </c>
      <c r="F17" s="38">
        <v>3</v>
      </c>
      <c r="G17" s="38">
        <v>17.3</v>
      </c>
      <c r="H17" s="57">
        <f t="shared" si="0"/>
        <v>56.058823529411768</v>
      </c>
    </row>
    <row r="18" spans="1:8" x14ac:dyDescent="0.25">
      <c r="A18" s="22">
        <v>9</v>
      </c>
      <c r="B18" s="23" t="s">
        <v>83</v>
      </c>
      <c r="C18" s="58">
        <v>1740</v>
      </c>
      <c r="D18" s="24" t="s">
        <v>84</v>
      </c>
      <c r="E18" s="22"/>
      <c r="H18" s="20" t="s">
        <v>85</v>
      </c>
    </row>
  </sheetData>
  <printOptions gridLines="1"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F15" sqref="F15"/>
    </sheetView>
  </sheetViews>
  <sheetFormatPr baseColWidth="10" defaultColWidth="8.88671875" defaultRowHeight="13.2" x14ac:dyDescent="0.25"/>
  <cols>
    <col min="1" max="1" width="4.33203125" style="17"/>
    <col min="2" max="2" width="17.109375"/>
    <col min="3" max="3" width="6.6640625" style="17"/>
    <col min="4" max="4" width="17.33203125"/>
    <col min="5" max="5" width="17.88671875"/>
    <col min="6" max="6" width="6.109375"/>
    <col min="7" max="7" width="6.21875"/>
    <col min="8" max="8" width="8.109375"/>
    <col min="9" max="1025" width="10.77734375"/>
  </cols>
  <sheetData>
    <row r="1" spans="1:8" s="1" customFormat="1" ht="17.399999999999999" x14ac:dyDescent="0.3">
      <c r="A1" s="60"/>
      <c r="B1" s="1" t="s">
        <v>0</v>
      </c>
      <c r="C1" s="60"/>
    </row>
    <row r="2" spans="1:8" ht="17.399999999999999" x14ac:dyDescent="0.3">
      <c r="A2" s="61"/>
      <c r="B2" s="55" t="s">
        <v>86</v>
      </c>
      <c r="C2" s="18"/>
      <c r="D2" s="30"/>
      <c r="E2" s="30"/>
    </row>
    <row r="3" spans="1:8" ht="19.5" customHeight="1" x14ac:dyDescent="0.3">
      <c r="A3" s="18"/>
      <c r="B3" s="2" t="s">
        <v>87</v>
      </c>
      <c r="C3" s="18"/>
      <c r="D3" s="62"/>
      <c r="E3" s="30"/>
    </row>
    <row r="4" spans="1:8" x14ac:dyDescent="0.25">
      <c r="A4" s="18"/>
      <c r="B4" s="6" t="s">
        <v>88</v>
      </c>
      <c r="C4" s="18"/>
      <c r="D4" s="62"/>
      <c r="E4" s="30"/>
    </row>
    <row r="5" spans="1:8" x14ac:dyDescent="0.25">
      <c r="A5" s="18"/>
      <c r="B5" s="6" t="s">
        <v>89</v>
      </c>
      <c r="C5" s="18"/>
      <c r="D5" s="62"/>
      <c r="E5" s="30"/>
    </row>
    <row r="6" spans="1:8" ht="12" customHeight="1" x14ac:dyDescent="0.25">
      <c r="A6" s="8" t="s">
        <v>5</v>
      </c>
      <c r="B6" s="8" t="s">
        <v>59</v>
      </c>
      <c r="C6" s="44" t="s">
        <v>7</v>
      </c>
      <c r="D6" s="18" t="s">
        <v>8</v>
      </c>
      <c r="E6" s="18" t="s">
        <v>28</v>
      </c>
      <c r="F6" s="13" t="s">
        <v>10</v>
      </c>
      <c r="G6" s="14" t="s">
        <v>11</v>
      </c>
      <c r="H6" s="8" t="s">
        <v>12</v>
      </c>
    </row>
    <row r="7" spans="1:8" x14ac:dyDescent="0.25">
      <c r="A7" s="8"/>
      <c r="B7" s="8"/>
      <c r="C7" s="44"/>
      <c r="D7" s="18"/>
      <c r="E7" s="18"/>
      <c r="F7" s="15" t="s">
        <v>13</v>
      </c>
      <c r="G7" s="16" t="s">
        <v>14</v>
      </c>
      <c r="H7" s="17"/>
    </row>
    <row r="8" spans="1:8" x14ac:dyDescent="0.25">
      <c r="A8" s="8"/>
      <c r="B8" s="8"/>
      <c r="C8" s="44"/>
      <c r="D8" s="18"/>
      <c r="E8" s="18"/>
      <c r="F8" s="15"/>
      <c r="G8" s="16"/>
      <c r="H8" s="17"/>
    </row>
    <row r="9" spans="1:8" ht="39.6" x14ac:dyDescent="0.25">
      <c r="A9" s="22">
        <v>1</v>
      </c>
      <c r="B9" s="23" t="s">
        <v>90</v>
      </c>
      <c r="C9" s="58">
        <v>1700</v>
      </c>
      <c r="D9" s="37" t="s">
        <v>91</v>
      </c>
      <c r="E9" s="23" t="s">
        <v>19</v>
      </c>
      <c r="F9" s="20">
        <v>2</v>
      </c>
      <c r="G9" s="28">
        <v>50.8</v>
      </c>
      <c r="H9" s="21">
        <f>((F9*60+G9)/C9*1000)-60</f>
        <v>40.47058823529413</v>
      </c>
    </row>
    <row r="10" spans="1:8" x14ac:dyDescent="0.25">
      <c r="A10" s="8">
        <v>2</v>
      </c>
      <c r="B10" s="14" t="s">
        <v>92</v>
      </c>
      <c r="C10" s="44">
        <v>1720</v>
      </c>
      <c r="D10" s="14" t="s">
        <v>93</v>
      </c>
      <c r="E10" s="37" t="s">
        <v>33</v>
      </c>
      <c r="F10" s="20">
        <v>2</v>
      </c>
      <c r="G10" s="28">
        <v>55.5</v>
      </c>
      <c r="H10" s="21">
        <f>((F10*60+G10)/C10*1000)-60</f>
        <v>42.034883720930239</v>
      </c>
    </row>
    <row r="11" spans="1:8" x14ac:dyDescent="0.25">
      <c r="A11" s="22">
        <v>3</v>
      </c>
      <c r="B11" s="23" t="s">
        <v>94</v>
      </c>
      <c r="C11" s="58">
        <v>1760</v>
      </c>
      <c r="D11" s="37" t="s">
        <v>33</v>
      </c>
      <c r="E11" s="23"/>
      <c r="F11" s="20"/>
      <c r="G11" s="28"/>
      <c r="H11" s="21" t="s">
        <v>85</v>
      </c>
    </row>
    <row r="12" spans="1:8" x14ac:dyDescent="0.25">
      <c r="A12" s="22">
        <v>4</v>
      </c>
      <c r="B12" s="23"/>
      <c r="C12" s="58"/>
      <c r="D12" s="37"/>
      <c r="E12" s="23"/>
      <c r="F12" s="20"/>
      <c r="G12" s="28"/>
      <c r="H12" s="21"/>
    </row>
    <row r="13" spans="1:8" x14ac:dyDescent="0.25">
      <c r="A13" s="22">
        <v>5</v>
      </c>
      <c r="B13" s="14"/>
      <c r="C13" s="18"/>
      <c r="D13" s="30"/>
      <c r="E13" s="30"/>
      <c r="H13" s="21"/>
    </row>
    <row r="14" spans="1:8" x14ac:dyDescent="0.25">
      <c r="A14" s="18">
        <v>6</v>
      </c>
      <c r="B14" s="23"/>
      <c r="C14" s="18"/>
      <c r="D14" s="14"/>
      <c r="E14" s="14"/>
      <c r="H14" s="21"/>
    </row>
    <row r="15" spans="1:8" s="35" customFormat="1" x14ac:dyDescent="0.25">
      <c r="A15" s="63">
        <v>7</v>
      </c>
      <c r="B15" s="23"/>
      <c r="C15" s="63"/>
      <c r="D15" s="37"/>
      <c r="H15" s="21"/>
    </row>
    <row r="16" spans="1:8" x14ac:dyDescent="0.25">
      <c r="A16" s="17">
        <v>8</v>
      </c>
      <c r="B16" s="23"/>
      <c r="C16"/>
      <c r="D16" s="37"/>
      <c r="E16" s="64"/>
      <c r="H16" s="21"/>
    </row>
    <row r="17" spans="1:8" s="35" customFormat="1" x14ac:dyDescent="0.25">
      <c r="A17" s="63">
        <v>9</v>
      </c>
      <c r="B17" s="25"/>
      <c r="D17" s="24"/>
      <c r="E17" s="65"/>
      <c r="H17" s="21"/>
    </row>
  </sheetData>
  <printOptions gridLines="1"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4" zoomScaleNormal="100" workbookViewId="0">
      <selection activeCell="E24" sqref="E24"/>
    </sheetView>
  </sheetViews>
  <sheetFormatPr baseColWidth="10" defaultColWidth="8.88671875" defaultRowHeight="13.2" x14ac:dyDescent="0.25"/>
  <cols>
    <col min="1" max="1" width="4.44140625"/>
    <col min="2" max="2" width="15.33203125"/>
    <col min="3" max="3" width="6"/>
    <col min="4" max="4" width="16.33203125"/>
    <col min="5" max="5" width="17.5546875"/>
    <col min="6" max="6" width="6"/>
    <col min="7" max="7" width="6.6640625"/>
    <col min="8" max="8" width="9"/>
    <col min="9" max="1025" width="10.77734375"/>
  </cols>
  <sheetData>
    <row r="1" spans="1:10" s="1" customFormat="1" ht="17.399999999999999" x14ac:dyDescent="0.3">
      <c r="A1" s="1" t="s">
        <v>0</v>
      </c>
    </row>
    <row r="2" spans="1:10" ht="17.399999999999999" x14ac:dyDescent="0.3">
      <c r="A2" s="2" t="s">
        <v>95</v>
      </c>
      <c r="B2" s="3"/>
      <c r="C2" s="18"/>
      <c r="D2" s="30"/>
      <c r="E2" s="30"/>
    </row>
    <row r="3" spans="1:10" ht="17.399999999999999" x14ac:dyDescent="0.3">
      <c r="A3" s="3"/>
      <c r="B3" s="2" t="s">
        <v>96</v>
      </c>
      <c r="C3" s="18"/>
      <c r="D3" s="62"/>
      <c r="E3" s="30"/>
    </row>
    <row r="4" spans="1:10" x14ac:dyDescent="0.25">
      <c r="A4" s="3"/>
      <c r="B4" s="14" t="s">
        <v>97</v>
      </c>
      <c r="C4" s="18"/>
      <c r="D4" s="62"/>
      <c r="E4" s="30"/>
    </row>
    <row r="5" spans="1:10" x14ac:dyDescent="0.25">
      <c r="A5" s="3"/>
      <c r="B5" s="54"/>
      <c r="C5" s="18"/>
      <c r="D5" s="62"/>
      <c r="E5" s="30"/>
    </row>
    <row r="6" spans="1:10" x14ac:dyDescent="0.25">
      <c r="A6" s="8" t="s">
        <v>5</v>
      </c>
      <c r="B6" s="8" t="s">
        <v>59</v>
      </c>
      <c r="C6" s="44" t="s">
        <v>7</v>
      </c>
      <c r="D6" s="18" t="s">
        <v>8</v>
      </c>
      <c r="E6" s="18" t="s">
        <v>28</v>
      </c>
      <c r="F6" s="13" t="s">
        <v>10</v>
      </c>
      <c r="G6" s="14" t="s">
        <v>11</v>
      </c>
      <c r="H6" s="8" t="s">
        <v>12</v>
      </c>
    </row>
    <row r="7" spans="1:10" x14ac:dyDescent="0.25">
      <c r="A7" s="8"/>
      <c r="B7" s="8"/>
      <c r="C7" s="44"/>
      <c r="D7" s="18"/>
      <c r="E7" s="18"/>
      <c r="F7" s="15" t="s">
        <v>13</v>
      </c>
      <c r="G7" s="16" t="s">
        <v>14</v>
      </c>
      <c r="H7" s="17"/>
    </row>
    <row r="8" spans="1:10" x14ac:dyDescent="0.25">
      <c r="A8" s="8"/>
      <c r="B8" s="8"/>
      <c r="C8" s="44"/>
      <c r="D8" s="18"/>
      <c r="E8" s="18"/>
      <c r="F8" s="15"/>
      <c r="G8" s="16"/>
      <c r="H8" s="17"/>
    </row>
    <row r="9" spans="1:10" ht="26.4" x14ac:dyDescent="0.25">
      <c r="A9" s="22">
        <v>1</v>
      </c>
      <c r="B9" s="23" t="s">
        <v>98</v>
      </c>
      <c r="C9" s="58">
        <v>2320</v>
      </c>
      <c r="D9" s="37" t="s">
        <v>99</v>
      </c>
      <c r="E9" s="23" t="s">
        <v>19</v>
      </c>
      <c r="F9" s="20">
        <v>3</v>
      </c>
      <c r="G9" s="28">
        <v>25.7</v>
      </c>
      <c r="H9" s="21">
        <f>((F9*60+G9)/C9*1000)-60</f>
        <v>28.66379310344827</v>
      </c>
    </row>
    <row r="10" spans="1:10" ht="26.4" x14ac:dyDescent="0.25">
      <c r="A10" s="22">
        <v>2</v>
      </c>
      <c r="B10" s="23" t="s">
        <v>21</v>
      </c>
      <c r="C10" s="58">
        <v>2260</v>
      </c>
      <c r="D10" s="37" t="s">
        <v>100</v>
      </c>
      <c r="E10" s="23" t="s">
        <v>23</v>
      </c>
      <c r="F10" s="20">
        <v>3</v>
      </c>
      <c r="G10" s="28">
        <v>27.5</v>
      </c>
      <c r="H10" s="21">
        <f>((F10*60+G10)/C10*1000)-60</f>
        <v>31.814159292035399</v>
      </c>
    </row>
    <row r="11" spans="1:10" x14ac:dyDescent="0.25">
      <c r="A11" s="22">
        <v>3</v>
      </c>
      <c r="B11" s="23" t="s">
        <v>15</v>
      </c>
      <c r="C11" s="58">
        <v>2320</v>
      </c>
      <c r="D11" s="37" t="s">
        <v>16</v>
      </c>
      <c r="E11" s="23" t="s">
        <v>101</v>
      </c>
      <c r="F11" s="38">
        <v>3</v>
      </c>
      <c r="G11" s="50">
        <v>28.6</v>
      </c>
      <c r="H11" s="21">
        <f>((F11*60+G11)/C11*1000)-60</f>
        <v>29.91379310344827</v>
      </c>
      <c r="J11" t="s">
        <v>102</v>
      </c>
    </row>
    <row r="12" spans="1:10" x14ac:dyDescent="0.25">
      <c r="A12" s="22">
        <v>4</v>
      </c>
      <c r="B12" s="23" t="s">
        <v>103</v>
      </c>
      <c r="C12" s="58">
        <v>2280</v>
      </c>
      <c r="D12" s="37" t="s">
        <v>104</v>
      </c>
      <c r="E12" s="23"/>
      <c r="F12" s="20"/>
      <c r="G12" s="28"/>
      <c r="H12" s="21" t="s">
        <v>85</v>
      </c>
    </row>
    <row r="13" spans="1:10" ht="10.5" customHeight="1" x14ac:dyDescent="0.25"/>
  </sheetData>
  <printOptions gridLines="1"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7" zoomScaleNormal="100" workbookViewId="0">
      <selection activeCell="F23" sqref="F23"/>
    </sheetView>
  </sheetViews>
  <sheetFormatPr baseColWidth="10" defaultColWidth="8.88671875" defaultRowHeight="13.2" x14ac:dyDescent="0.25"/>
  <cols>
    <col min="1" max="1" width="5"/>
    <col min="2" max="2" width="18.44140625"/>
    <col min="3" max="3" width="8" style="17"/>
    <col min="4" max="4" width="15.5546875"/>
    <col min="5" max="5" width="15.33203125"/>
    <col min="7" max="7" width="7.109375"/>
    <col min="8" max="8" width="9.33203125"/>
    <col min="9" max="1025" width="10.77734375"/>
  </cols>
  <sheetData>
    <row r="1" spans="1:8" ht="17.399999999999999" x14ac:dyDescent="0.3">
      <c r="A1" s="1" t="s">
        <v>0</v>
      </c>
      <c r="B1" s="1"/>
      <c r="C1" s="60"/>
      <c r="D1" s="1"/>
      <c r="E1" s="1"/>
      <c r="F1" s="1"/>
      <c r="G1" s="1"/>
      <c r="H1" s="1"/>
    </row>
    <row r="2" spans="1:8" ht="17.399999999999999" x14ac:dyDescent="0.3">
      <c r="A2" s="2" t="s">
        <v>105</v>
      </c>
      <c r="B2" s="3"/>
      <c r="C2" s="61"/>
      <c r="D2" s="30"/>
      <c r="E2" s="30"/>
    </row>
    <row r="3" spans="1:8" ht="17.399999999999999" x14ac:dyDescent="0.3">
      <c r="A3" s="2"/>
      <c r="B3" s="2" t="s">
        <v>106</v>
      </c>
      <c r="C3" s="18"/>
      <c r="D3" s="62"/>
      <c r="E3" s="30"/>
    </row>
    <row r="4" spans="1:8" ht="17.399999999999999" x14ac:dyDescent="0.3">
      <c r="A4" s="2"/>
      <c r="B4" s="2" t="s">
        <v>107</v>
      </c>
      <c r="C4" s="18"/>
      <c r="D4" s="62"/>
      <c r="E4" s="30"/>
    </row>
    <row r="5" spans="1:8" ht="17.399999999999999" x14ac:dyDescent="0.3">
      <c r="A5" s="2"/>
      <c r="B5" s="2"/>
      <c r="C5" s="18"/>
      <c r="D5" s="62"/>
      <c r="E5" s="30"/>
    </row>
    <row r="6" spans="1:8" ht="17.399999999999999" x14ac:dyDescent="0.3">
      <c r="A6" s="2"/>
      <c r="B6" s="14" t="s">
        <v>108</v>
      </c>
      <c r="C6" s="18"/>
      <c r="D6" s="62"/>
      <c r="E6" s="30"/>
    </row>
    <row r="7" spans="1:8" ht="17.399999999999999" x14ac:dyDescent="0.3">
      <c r="A7" s="2"/>
      <c r="B7" s="6" t="s">
        <v>109</v>
      </c>
      <c r="C7" s="18"/>
      <c r="D7" s="62"/>
      <c r="E7" s="30"/>
    </row>
    <row r="8" spans="1:8" x14ac:dyDescent="0.25">
      <c r="A8" s="3"/>
      <c r="B8" s="14"/>
      <c r="C8" s="18"/>
      <c r="D8" s="62"/>
      <c r="E8" s="30"/>
    </row>
    <row r="9" spans="1:8" x14ac:dyDescent="0.25">
      <c r="A9" s="3"/>
      <c r="B9" s="6"/>
      <c r="C9" s="18"/>
      <c r="D9" s="62"/>
      <c r="E9" s="30"/>
    </row>
    <row r="10" spans="1:8" x14ac:dyDescent="0.25">
      <c r="A10" s="18" t="s">
        <v>5</v>
      </c>
      <c r="B10" s="8" t="s">
        <v>59</v>
      </c>
      <c r="C10" s="44" t="s">
        <v>7</v>
      </c>
      <c r="D10" s="18" t="s">
        <v>8</v>
      </c>
      <c r="E10" s="18" t="s">
        <v>28</v>
      </c>
      <c r="F10" s="13" t="s">
        <v>10</v>
      </c>
      <c r="G10" s="14" t="s">
        <v>11</v>
      </c>
      <c r="H10" s="8" t="s">
        <v>12</v>
      </c>
    </row>
    <row r="11" spans="1:8" x14ac:dyDescent="0.25">
      <c r="A11" s="8"/>
      <c r="B11" s="8"/>
      <c r="C11" s="44"/>
      <c r="D11" s="18"/>
      <c r="E11" s="18"/>
      <c r="F11" s="15" t="s">
        <v>13</v>
      </c>
      <c r="G11" s="16" t="s">
        <v>14</v>
      </c>
      <c r="H11" s="17"/>
    </row>
    <row r="12" spans="1:8" x14ac:dyDescent="0.25">
      <c r="A12" s="8"/>
      <c r="B12" s="23"/>
      <c r="C12" s="58"/>
      <c r="D12" s="37"/>
      <c r="E12" s="23"/>
      <c r="F12" s="20"/>
      <c r="G12" s="28"/>
      <c r="H12" s="21"/>
    </row>
    <row r="13" spans="1:8" ht="39.6" x14ac:dyDescent="0.25">
      <c r="A13" s="17">
        <v>1</v>
      </c>
      <c r="B13" t="s">
        <v>110</v>
      </c>
      <c r="C13" s="17">
        <v>1720</v>
      </c>
      <c r="D13" s="66" t="s">
        <v>111</v>
      </c>
      <c r="E13" t="s">
        <v>112</v>
      </c>
      <c r="F13" s="20">
        <v>2</v>
      </c>
      <c r="G13" s="57">
        <v>24</v>
      </c>
      <c r="H13" s="21">
        <f>((F13*60+G13)/C13*1000)-60</f>
        <v>23.720930232558132</v>
      </c>
    </row>
    <row r="14" spans="1:8" s="35" customFormat="1" ht="37.35" customHeight="1" x14ac:dyDescent="0.25">
      <c r="A14" s="17">
        <v>2</v>
      </c>
      <c r="B14" t="s">
        <v>113</v>
      </c>
      <c r="C14" s="17">
        <v>1720</v>
      </c>
      <c r="D14" s="66" t="s">
        <v>114</v>
      </c>
      <c r="E14" t="s">
        <v>20</v>
      </c>
      <c r="F14" s="35">
        <v>2</v>
      </c>
      <c r="G14" s="35">
        <v>28.7</v>
      </c>
      <c r="H14" s="21">
        <f>((F14*60+G14)/C14*1000)-60</f>
        <v>26.45348837209302</v>
      </c>
    </row>
    <row r="15" spans="1:8" ht="39.6" x14ac:dyDescent="0.25">
      <c r="A15" s="22">
        <v>3</v>
      </c>
      <c r="B15" s="23" t="s">
        <v>115</v>
      </c>
      <c r="C15" s="58">
        <v>1680</v>
      </c>
      <c r="D15" s="37" t="s">
        <v>116</v>
      </c>
      <c r="E15" s="23"/>
      <c r="H15" s="21" t="s">
        <v>85</v>
      </c>
    </row>
    <row r="16" spans="1:8" ht="26.4" x14ac:dyDescent="0.25">
      <c r="A16" s="22">
        <v>4</v>
      </c>
      <c r="B16" s="65" t="s">
        <v>117</v>
      </c>
      <c r="C16" s="63">
        <v>1680</v>
      </c>
      <c r="D16" s="67" t="s">
        <v>72</v>
      </c>
      <c r="E16" s="65" t="s">
        <v>72</v>
      </c>
      <c r="H16" s="21" t="s">
        <v>85</v>
      </c>
    </row>
    <row r="17" spans="1:8" ht="39.6" x14ac:dyDescent="0.25">
      <c r="A17" s="17">
        <v>5</v>
      </c>
      <c r="B17" s="64" t="s">
        <v>118</v>
      </c>
      <c r="C17" s="17">
        <v>1720</v>
      </c>
      <c r="D17" s="66" t="s">
        <v>119</v>
      </c>
      <c r="E17" s="64"/>
      <c r="H17" s="21" t="s">
        <v>85</v>
      </c>
    </row>
  </sheetData>
  <printOptions gridLines="1"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Løp 1.</vt:lpstr>
      <vt:lpstr>Løp 2.</vt:lpstr>
      <vt:lpstr>Løp 3 A</vt:lpstr>
      <vt:lpstr>Løp 3 B</vt:lpstr>
      <vt:lpstr>Løp 4.</vt:lpstr>
      <vt:lpstr>Løp 5.</vt:lpstr>
      <vt:lpstr>Løp 6.</vt:lpstr>
      <vt:lpstr>Løp 7.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name placeholder</dc:creator>
  <cp:lastModifiedBy>DNT Midtnorge</cp:lastModifiedBy>
  <cp:revision>0</cp:revision>
  <cp:lastPrinted>2017-05-20T15:33:42Z</cp:lastPrinted>
  <dcterms:created xsi:type="dcterms:W3CDTF">2006-05-19T07:57:28Z</dcterms:created>
  <dcterms:modified xsi:type="dcterms:W3CDTF">2017-05-22T06:21:29Z</dcterms:modified>
  <dc:language>nb-NO</dc:language>
</cp:coreProperties>
</file>