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8\"/>
    </mc:Choice>
  </mc:AlternateContent>
  <bookViews>
    <workbookView xWindow="0" yWindow="0" windowWidth="7632" windowHeight="3588" tabRatio="662" activeTab="4"/>
  </bookViews>
  <sheets>
    <sheet name="LØP1 PONNI" sheetId="40" r:id="rId1"/>
    <sheet name="LØP 2. 3-ÅRING" sheetId="49" r:id="rId2"/>
    <sheet name="LØP 3 PONNI" sheetId="44" r:id="rId3"/>
    <sheet name="LØP 4" sheetId="36" r:id="rId4"/>
    <sheet name="LØP 5" sheetId="28" r:id="rId5"/>
    <sheet name="LØP 6" sheetId="39" r:id="rId6"/>
    <sheet name="LØP 7" sheetId="47" r:id="rId7"/>
  </sheets>
  <calcPr calcId="152511"/>
</workbook>
</file>

<file path=xl/calcChain.xml><?xml version="1.0" encoding="utf-8"?>
<calcChain xmlns="http://schemas.openxmlformats.org/spreadsheetml/2006/main">
  <c r="G6" i="44" l="1"/>
  <c r="G5" i="39"/>
  <c r="G6" i="36"/>
  <c r="G7" i="36"/>
  <c r="G5" i="40"/>
  <c r="G9" i="40"/>
  <c r="G8" i="40"/>
  <c r="G6" i="49"/>
  <c r="G7" i="49"/>
  <c r="G5" i="49"/>
  <c r="G5" i="47" l="1"/>
  <c r="G9" i="44"/>
  <c r="G7" i="40"/>
  <c r="G6" i="47"/>
  <c r="G8" i="28"/>
  <c r="G6" i="28"/>
  <c r="G8" i="44"/>
  <c r="G8" i="36"/>
  <c r="G7" i="47"/>
  <c r="G8" i="47"/>
  <c r="G7" i="39"/>
  <c r="G10" i="36"/>
  <c r="G9" i="36"/>
  <c r="G6" i="40"/>
  <c r="G6" i="39"/>
  <c r="G7" i="28"/>
  <c r="G5" i="36"/>
  <c r="G7" i="44"/>
  <c r="G5" i="44"/>
  <c r="G5" i="28"/>
</calcChain>
</file>

<file path=xl/sharedStrings.xml><?xml version="1.0" encoding="utf-8"?>
<sst xmlns="http://schemas.openxmlformats.org/spreadsheetml/2006/main" count="208" uniqueCount="116">
  <si>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</si>
  <si>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</si>
  <si>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</si>
  <si>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</si>
  <si>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</si>
  <si>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</si>
  <si>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</si>
  <si>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</si>
  <si>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start kl. 13.00</t>
  </si>
  <si>
    <t>Kusk</t>
  </si>
  <si>
    <t>Tor Nyborg</t>
  </si>
  <si>
    <t xml:space="preserve">Kusk </t>
  </si>
  <si>
    <t>Mirmax</t>
  </si>
  <si>
    <t>Moni Chanel</t>
  </si>
  <si>
    <t>Jan Lyng</t>
  </si>
  <si>
    <t>Sevenordale Errol</t>
  </si>
  <si>
    <t>7.LØP</t>
  </si>
  <si>
    <t>Guldhagens Emrys</t>
  </si>
  <si>
    <t>Erik Bylund</t>
  </si>
  <si>
    <t xml:space="preserve"> </t>
  </si>
  <si>
    <t>g</t>
  </si>
  <si>
    <t>Nyah</t>
  </si>
  <si>
    <t>Rainers Thiago</t>
  </si>
  <si>
    <t>Kasper Klæbu</t>
  </si>
  <si>
    <t xml:space="preserve">Vinner eies av: </t>
  </si>
  <si>
    <r>
      <t xml:space="preserve">   Løp1.     </t>
    </r>
    <r>
      <rPr>
        <b/>
        <sz val="18"/>
        <rFont val="Bernard MT Condensed"/>
        <family val="1"/>
      </rPr>
      <t>Ponniløp 1 : kat A, 1300 m</t>
    </r>
    <r>
      <rPr>
        <sz val="18"/>
        <rFont val="Bernard MT Condensed"/>
        <family val="1"/>
      </rPr>
      <t xml:space="preserve">     </t>
    </r>
  </si>
  <si>
    <t xml:space="preserve">blå nr. dekken </t>
  </si>
  <si>
    <t>Ailin Berg-Almaas</t>
  </si>
  <si>
    <t>Tyholt Odin</t>
  </si>
  <si>
    <t>Ole Johnsen</t>
  </si>
  <si>
    <t>Liss Julius Umuligus</t>
  </si>
  <si>
    <t>Magne Melby Eithun</t>
  </si>
  <si>
    <t>Inga Rasmussen</t>
  </si>
  <si>
    <t xml:space="preserve">Vinner eies av:  </t>
  </si>
  <si>
    <t>Vinner eies av:</t>
  </si>
  <si>
    <t>Fennefors Yrsa</t>
  </si>
  <si>
    <t>Frost F.L.</t>
  </si>
  <si>
    <t>Mys Pysen</t>
  </si>
  <si>
    <t>Ragna R. Okkenhaug</t>
  </si>
  <si>
    <t>Weronica Aune</t>
  </si>
  <si>
    <t>Moni Paris</t>
  </si>
  <si>
    <t>Tem Klingi</t>
  </si>
  <si>
    <t xml:space="preserve">HVIT nr. dekken  </t>
  </si>
  <si>
    <t>Mirajerva</t>
  </si>
  <si>
    <t>Merethe Råbakk</t>
  </si>
  <si>
    <t>DG</t>
  </si>
  <si>
    <t>steinkjer og omegn travlag                                     10.02.2018</t>
  </si>
  <si>
    <t>Brage Bolkan-Hårberg</t>
  </si>
  <si>
    <t>Holene Stjernen</t>
  </si>
  <si>
    <t>Kurt Skaanes</t>
  </si>
  <si>
    <t>Greger Rundhaug</t>
  </si>
  <si>
    <t>Solprinsen</t>
  </si>
  <si>
    <t>Anna Heimsbakk</t>
  </si>
  <si>
    <t>Bless</t>
  </si>
  <si>
    <t>Ailin Berg- Almaas</t>
  </si>
  <si>
    <t>Eli Melby Eithun</t>
  </si>
  <si>
    <t>Heidi Røstad</t>
  </si>
  <si>
    <t>JentaVår</t>
  </si>
  <si>
    <t>Kaldblods.3-åringer. 1700 m. 20 m tillegg ved hver vunnet DNT-pokal. Maks tre tillegg</t>
  </si>
  <si>
    <t>Start kl. 13:20</t>
  </si>
  <si>
    <t>Nr. dekken RØD</t>
  </si>
  <si>
    <t xml:space="preserve">Nr. dekken HVIT </t>
  </si>
  <si>
    <r>
      <t xml:space="preserve">Løp3.    </t>
    </r>
    <r>
      <rPr>
        <b/>
        <sz val="18"/>
        <rFont val="Bernard MT Condensed"/>
        <family val="1"/>
      </rPr>
      <t xml:space="preserve">1300 m. Strektid 2,40. Kat. BCD-ponnier                                                                                     </t>
    </r>
    <r>
      <rPr>
        <sz val="18"/>
        <rFont val="Bernard MT Condensed"/>
        <family val="1"/>
      </rPr>
      <t xml:space="preserve">       </t>
    </r>
  </si>
  <si>
    <t>Start kl. 13.40</t>
  </si>
  <si>
    <t>Nossum Travpark                                                                Steinkjer og omegn travlag                                       10.02.2018</t>
  </si>
  <si>
    <t xml:space="preserve">Kaldblods s 1700 m. Grunnlag inntil 10 000 kr. 20 m tillegg ved 1 kr og 40 m ved 5 000 kr. Hester med kusk under 26 år gis 20 m godtgjørelse. </t>
  </si>
  <si>
    <t>Berg Spik</t>
  </si>
  <si>
    <t>Jim Martin Berg*</t>
  </si>
  <si>
    <t>* Ungdomskusk</t>
  </si>
  <si>
    <t>Leistad Lava</t>
  </si>
  <si>
    <t>Remo</t>
  </si>
  <si>
    <t>Heisand Prinsen</t>
  </si>
  <si>
    <t>Morten Valstad</t>
  </si>
  <si>
    <t>Erik Bylund*</t>
  </si>
  <si>
    <t>Inge Melby</t>
  </si>
  <si>
    <t>Ailin Berg-Almaas*</t>
  </si>
  <si>
    <t>Start kl 14:00</t>
  </si>
  <si>
    <t>Nossum Travpark                                                             Steinkjer og omegn travlag                                       10.02.2018</t>
  </si>
  <si>
    <t>Nossum Travpark                                                                steinkjer og omegn travlag                                       10.02.2018</t>
  </si>
  <si>
    <t>Geir Rygvik og Kurt Skaanes</t>
  </si>
  <si>
    <t xml:space="preserve">Nr. dekken  HVIT </t>
  </si>
  <si>
    <t>5.LØP</t>
  </si>
  <si>
    <t>Creek's Toxic</t>
  </si>
  <si>
    <t>Don't Buzz With Me</t>
  </si>
  <si>
    <t>Evita Va Bene</t>
  </si>
  <si>
    <t>Start kl. 14:20</t>
  </si>
  <si>
    <t>Varmblods.1700 m. Grunnlag under 30.000 kr. 20 m tillegg ved 2.000 kr. og 40 m ved 15.000 kr.   3-åringer gis 20 m godtgjørelse</t>
  </si>
  <si>
    <t>2.LØP</t>
  </si>
  <si>
    <t xml:space="preserve">6.LØP </t>
  </si>
  <si>
    <t>Nr. dekken GRÅ</t>
  </si>
  <si>
    <t>Start kl 14:30</t>
  </si>
  <si>
    <t>Nossum Travpark                                                               steinkjer og omegn travlag                                      10.02.2018</t>
  </si>
  <si>
    <t>Rubb og Stubb</t>
  </si>
  <si>
    <t>Rakel Krabseth*</t>
  </si>
  <si>
    <t>Odd Hera</t>
  </si>
  <si>
    <t>Hilde Marie Østborg*</t>
  </si>
  <si>
    <t>*Ungdomskusk</t>
  </si>
  <si>
    <t>Torpa Odin</t>
  </si>
  <si>
    <t>Ernst</t>
  </si>
  <si>
    <t>Tom Sjøvold</t>
  </si>
  <si>
    <t>Kaldblods. 1700 m. Grunnlag over 10.000 kr. Tillegg etter skjønnsmessig handicap iht. grunnlag og startpoeng. Hester med kusk under 26 år gis 20 m godtgjørelse</t>
  </si>
  <si>
    <t>Nossum Travpark                                                                Steinkjer og og omegn travlag                                      10.08.2018</t>
  </si>
  <si>
    <t>START KL. 14:40</t>
  </si>
  <si>
    <t>Nr. dekken GRØNN</t>
  </si>
  <si>
    <t>Varmblods. 1700 m. Grunnlag over 30 000 kr. Tillegg etter skjønnsmessig handicap iht. grunnlag og startpoeng. Hester med kusk under 26 år gis 20 m godtgjørelse</t>
  </si>
  <si>
    <t>Kick'n Mac Lad</t>
  </si>
  <si>
    <t>Ragna Okkenhaug*</t>
  </si>
  <si>
    <t>Creek's Brave</t>
  </si>
  <si>
    <t>Dresm Sahbra P</t>
  </si>
  <si>
    <t>_</t>
  </si>
  <si>
    <t>Vinneren eies av:</t>
  </si>
  <si>
    <t>Einar Berg</t>
  </si>
  <si>
    <t xml:space="preserve"> - </t>
  </si>
  <si>
    <t>Stall Ernst v/Helge Guldseth</t>
  </si>
  <si>
    <t>Markomm Lailia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</si>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</sst>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Arial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7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4" applyFont="1" applyBorder="1" applyAlignment="1">
      <alignment vertical="center" wrapText="1"/>
    </xf>
    <xf numFmtId="0" fontId="22" fillId="0" borderId="1" xfId="4" applyFont="1" applyBorder="1" applyAlignment="1">
      <alignment vertical="center" wrapText="1"/>
    </xf>
    <xf numFmtId="0" fontId="24" fillId="0" borderId="1" xfId="4" applyFont="1" applyBorder="1" applyAlignment="1">
      <alignment horizontal="center" vertical="center"/>
    </xf>
    <xf numFmtId="0" fontId="18" fillId="0" borderId="0" xfId="0" applyFont="1" applyBorder="1"/>
    <xf numFmtId="0" fontId="18" fillId="0" borderId="1" xfId="0" applyFont="1" applyBorder="1" applyAlignment="1">
      <alignment vertical="center" wrapText="1"/>
    </xf>
    <xf numFmtId="0" fontId="22" fillId="0" borderId="7" xfId="4" applyFont="1" applyBorder="1" applyAlignment="1">
      <alignment vertical="center" wrapText="1"/>
    </xf>
    <xf numFmtId="0" fontId="30" fillId="0" borderId="1" xfId="4" applyFont="1" applyBorder="1" applyAlignment="1">
      <alignment vertical="center" wrapText="1"/>
    </xf>
    <xf numFmtId="0" fontId="30" fillId="0" borderId="5" xfId="4" applyFont="1" applyBorder="1" applyAlignment="1">
      <alignment vertical="center" wrapText="1"/>
    </xf>
    <xf numFmtId="0" fontId="31" fillId="0" borderId="1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8" fillId="0" borderId="0" xfId="0" applyFont="1"/>
    <xf numFmtId="0" fontId="26" fillId="0" borderId="7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6" fillId="0" borderId="0" xfId="0" applyFont="1"/>
    <xf numFmtId="0" fontId="32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0" borderId="5" xfId="0" applyFont="1" applyBorder="1"/>
    <xf numFmtId="0" fontId="24" fillId="0" borderId="8" xfId="4" applyFont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18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 3" xfId="4"/>
    <cellStyle name="Normal 4" xfId="5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0</xdr:row>
      <xdr:rowOff>771525</xdr:rowOff>
    </xdr:to>
    <xdr:pic>
      <xdr:nvPicPr>
        <xdr:cNvPr id="3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412937</xdr:colOff>
      <xdr:row>1</xdr:row>
      <xdr:rowOff>1143000</xdr:rowOff>
    </xdr:to>
    <xdr:pic>
      <xdr:nvPicPr>
        <xdr:cNvPr id="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95350"/>
          <a:ext cx="9749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57150</xdr:colOff>
      <xdr:row>1</xdr:row>
      <xdr:rowOff>962025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1</xdr:row>
      <xdr:rowOff>981075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1</xdr:row>
      <xdr:rowOff>971550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25" workbookViewId="0">
      <selection activeCell="D12" sqref="D12"/>
    </sheetView>
  </sheetViews>
  <sheetFormatPr baseColWidth="10" defaultColWidth="11.44140625" defaultRowHeight="17.399999999999999" x14ac:dyDescent="0.3"/>
  <cols>
    <col min="1" max="1" width="7.88671875" style="21" customWidth="1"/>
    <col min="2" max="2" width="6.6640625" customWidth="1"/>
    <col min="3" max="3" width="29.5546875" customWidth="1"/>
    <col min="4" max="4" width="21.5546875" customWidth="1"/>
    <col min="5" max="5" width="10.5546875" customWidth="1"/>
    <col min="6" max="6" width="10.44140625" customWidth="1"/>
    <col min="7" max="7" width="12.44140625" style="1" customWidth="1"/>
    <col min="8" max="8" width="3.109375" customWidth="1"/>
    <col min="9" max="16384" width="11.44140625" style="8"/>
  </cols>
  <sheetData>
    <row r="1" spans="1:9" ht="54.75" customHeight="1" x14ac:dyDescent="0.25">
      <c r="A1" s="99" t="s">
        <v>5</v>
      </c>
      <c r="B1" s="99"/>
      <c r="C1" s="99"/>
      <c r="D1" s="99"/>
      <c r="E1" s="99"/>
      <c r="F1" s="99"/>
      <c r="G1" s="99"/>
    </row>
    <row r="2" spans="1:9" ht="75" customHeight="1" x14ac:dyDescent="0.3">
      <c r="A2" s="20"/>
      <c r="C2" s="100" t="s">
        <v>46</v>
      </c>
      <c r="D2" s="100"/>
      <c r="E2" s="100"/>
      <c r="G2" s="3"/>
      <c r="H2" s="8"/>
    </row>
    <row r="3" spans="1:9" ht="37.5" customHeight="1" x14ac:dyDescent="0.25">
      <c r="A3" s="101" t="s">
        <v>25</v>
      </c>
      <c r="B3" s="102"/>
      <c r="C3" s="102"/>
      <c r="D3" s="102"/>
      <c r="E3" s="102"/>
      <c r="F3" s="4" t="s">
        <v>8</v>
      </c>
      <c r="G3" s="73" t="s">
        <v>26</v>
      </c>
      <c r="H3" s="33"/>
    </row>
    <row r="4" spans="1:9" s="13" customFormat="1" ht="32.25" customHeight="1" x14ac:dyDescent="0.25">
      <c r="A4" s="23" t="s">
        <v>0</v>
      </c>
      <c r="B4" s="4" t="s">
        <v>1</v>
      </c>
      <c r="C4" s="4" t="s">
        <v>2</v>
      </c>
      <c r="D4" s="15" t="s">
        <v>9</v>
      </c>
      <c r="E4" s="4" t="s">
        <v>3</v>
      </c>
      <c r="F4" s="4" t="s">
        <v>6</v>
      </c>
      <c r="G4" s="4" t="s">
        <v>7</v>
      </c>
      <c r="H4" s="16"/>
    </row>
    <row r="5" spans="1:9" ht="33.75" customHeight="1" x14ac:dyDescent="0.3">
      <c r="A5" s="5">
        <v>1</v>
      </c>
      <c r="B5" s="89">
        <v>4</v>
      </c>
      <c r="C5" s="92" t="s">
        <v>12</v>
      </c>
      <c r="D5" s="63" t="s">
        <v>32</v>
      </c>
      <c r="E5" s="50">
        <v>1460</v>
      </c>
      <c r="F5" s="25">
        <v>2.7534722222222218E-3</v>
      </c>
      <c r="G5" s="17">
        <f>SUM(F5/E5*1000)</f>
        <v>1.8859398782343985E-3</v>
      </c>
      <c r="H5" s="11" t="s">
        <v>19</v>
      </c>
      <c r="I5" s="22"/>
    </row>
    <row r="6" spans="1:9" ht="33.75" customHeight="1" x14ac:dyDescent="0.3">
      <c r="A6" s="5">
        <v>2</v>
      </c>
      <c r="B6" s="88">
        <v>5</v>
      </c>
      <c r="C6" s="90" t="s">
        <v>30</v>
      </c>
      <c r="D6" s="93" t="s">
        <v>23</v>
      </c>
      <c r="E6" s="57">
        <v>1540</v>
      </c>
      <c r="F6" s="25">
        <v>2.7581018518518519E-3</v>
      </c>
      <c r="G6" s="17">
        <f>SUM(F6/E6*1000)</f>
        <v>1.7909752284752285E-3</v>
      </c>
      <c r="H6" s="11" t="s">
        <v>20</v>
      </c>
      <c r="I6" s="22"/>
    </row>
    <row r="7" spans="1:9" ht="33.75" customHeight="1" x14ac:dyDescent="0.3">
      <c r="A7" s="5">
        <v>3</v>
      </c>
      <c r="B7" s="42">
        <v>3</v>
      </c>
      <c r="C7" s="62" t="s">
        <v>15</v>
      </c>
      <c r="D7" s="64" t="s">
        <v>47</v>
      </c>
      <c r="E7" s="57">
        <v>1360</v>
      </c>
      <c r="F7" s="25">
        <v>2.9259259259259256E-3</v>
      </c>
      <c r="G7" s="17">
        <f>SUM(F7/E7*1000)</f>
        <v>2.1514161220043573E-3</v>
      </c>
      <c r="H7" s="11" t="s">
        <v>20</v>
      </c>
      <c r="I7" s="22"/>
    </row>
    <row r="8" spans="1:9" ht="33.75" customHeight="1" x14ac:dyDescent="0.3">
      <c r="A8" s="5">
        <v>4</v>
      </c>
      <c r="B8" s="84">
        <v>2</v>
      </c>
      <c r="C8" s="91" t="s">
        <v>22</v>
      </c>
      <c r="D8" s="64" t="s">
        <v>55</v>
      </c>
      <c r="E8" s="39">
        <v>1300</v>
      </c>
      <c r="F8" s="25">
        <v>2.9560185185185188E-3</v>
      </c>
      <c r="G8" s="17">
        <f>SUM(F8/E8*1000)</f>
        <v>2.2738603988603991E-3</v>
      </c>
      <c r="H8" s="11" t="s">
        <v>20</v>
      </c>
      <c r="I8" s="22"/>
    </row>
    <row r="9" spans="1:9" ht="33.75" customHeight="1" x14ac:dyDescent="0.3">
      <c r="A9" s="43">
        <v>5</v>
      </c>
      <c r="B9" s="87">
        <v>1</v>
      </c>
      <c r="C9" s="61" t="s">
        <v>21</v>
      </c>
      <c r="D9" s="63" t="s">
        <v>31</v>
      </c>
      <c r="E9" s="57">
        <v>1300</v>
      </c>
      <c r="F9" s="25">
        <v>3.4340277777777776E-3</v>
      </c>
      <c r="G9" s="17">
        <f>SUM(F9/E9*1000)</f>
        <v>2.641559829059829E-3</v>
      </c>
      <c r="H9" s="11" t="s">
        <v>19</v>
      </c>
      <c r="I9" s="40"/>
    </row>
    <row r="10" spans="1:9" ht="26.25" customHeight="1" x14ac:dyDescent="0.3">
      <c r="A10" s="43"/>
      <c r="B10" s="42"/>
      <c r="C10" s="55"/>
      <c r="D10" s="56"/>
      <c r="E10" s="57"/>
      <c r="F10" s="25" t="s">
        <v>19</v>
      </c>
      <c r="G10" s="17" t="s">
        <v>19</v>
      </c>
      <c r="H10" s="11" t="s">
        <v>19</v>
      </c>
      <c r="I10" s="22"/>
    </row>
    <row r="12" spans="1:9" x14ac:dyDescent="0.3">
      <c r="C12" s="68" t="s">
        <v>33</v>
      </c>
      <c r="D12" s="68" t="s">
        <v>56</v>
      </c>
    </row>
  </sheetData>
  <sortState ref="A5:H10">
    <sortCondition ref="A4"/>
  </sortState>
  <mergeCells count="3">
    <mergeCell ref="A1:G1"/>
    <mergeCell ref="C2:E2"/>
    <mergeCell ref="A3:E3"/>
  </mergeCells>
  <phoneticPr fontId="0" type="noConversion"/>
  <dataValidations count="2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 E7 E9">
      <formula1>V5</formula1>
    </dataValidation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6">
      <formula1>V8</formula1>
    </dataValidation>
  </dataValidations>
  <pageMargins left="0.25" right="0.17" top="0.48" bottom="0.2" header="0.31" footer="0.28000000000000003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J3" sqref="J3"/>
    </sheetView>
  </sheetViews>
  <sheetFormatPr baseColWidth="10" defaultRowHeight="13.2" x14ac:dyDescent="0.25"/>
  <cols>
    <col min="1" max="2" width="8.44140625" customWidth="1"/>
    <col min="3" max="3" width="16.88671875" customWidth="1"/>
    <col min="4" max="4" width="15.33203125" customWidth="1"/>
    <col min="8" max="8" width="4" customWidth="1"/>
  </cols>
  <sheetData>
    <row r="1" spans="1:8" ht="70.5" customHeight="1" x14ac:dyDescent="0.25">
      <c r="A1" s="99" t="s">
        <v>5</v>
      </c>
      <c r="B1" s="99"/>
      <c r="C1" s="99"/>
      <c r="D1" s="99"/>
      <c r="E1" s="99"/>
      <c r="F1" s="99"/>
      <c r="G1" s="99"/>
    </row>
    <row r="2" spans="1:8" ht="98.25" customHeight="1" x14ac:dyDescent="0.25">
      <c r="A2" s="2"/>
      <c r="C2" s="100" t="s">
        <v>78</v>
      </c>
      <c r="D2" s="100"/>
      <c r="E2" s="100"/>
      <c r="G2" s="3"/>
      <c r="H2" s="8"/>
    </row>
    <row r="3" spans="1:8" ht="70.5" customHeight="1" x14ac:dyDescent="0.25">
      <c r="A3" s="103" t="s">
        <v>87</v>
      </c>
      <c r="B3" s="104"/>
      <c r="C3" s="105" t="s">
        <v>58</v>
      </c>
      <c r="D3" s="106"/>
      <c r="E3" s="107"/>
      <c r="F3" s="39" t="s">
        <v>59</v>
      </c>
      <c r="G3" s="71" t="s">
        <v>42</v>
      </c>
      <c r="H3" s="33"/>
    </row>
    <row r="4" spans="1:8" ht="41.25" customHeight="1" x14ac:dyDescent="0.25">
      <c r="A4" s="39" t="s">
        <v>0</v>
      </c>
      <c r="B4" s="39" t="s">
        <v>1</v>
      </c>
      <c r="C4" s="39" t="s">
        <v>2</v>
      </c>
      <c r="D4" s="39" t="s">
        <v>11</v>
      </c>
      <c r="E4" s="39" t="s">
        <v>3</v>
      </c>
      <c r="F4" s="39" t="s">
        <v>6</v>
      </c>
      <c r="G4" s="39" t="s">
        <v>7</v>
      </c>
      <c r="H4" s="39"/>
    </row>
    <row r="5" spans="1:8" ht="33.75" customHeight="1" x14ac:dyDescent="0.3">
      <c r="A5" s="15">
        <v>1</v>
      </c>
      <c r="B5" s="15">
        <v>1</v>
      </c>
      <c r="C5" s="65" t="s">
        <v>48</v>
      </c>
      <c r="D5" s="65" t="s">
        <v>49</v>
      </c>
      <c r="E5" s="50">
        <v>1700</v>
      </c>
      <c r="F5" s="17">
        <v>2.2662037037037039E-3</v>
      </c>
      <c r="G5" s="17">
        <f>SUM(F5/E5*1000)</f>
        <v>1.3330610021786494E-3</v>
      </c>
      <c r="H5" s="28"/>
    </row>
    <row r="6" spans="1:8" ht="33.75" customHeight="1" x14ac:dyDescent="0.3">
      <c r="A6" s="15">
        <v>2</v>
      </c>
      <c r="B6" s="15">
        <v>3</v>
      </c>
      <c r="C6" s="65" t="s">
        <v>41</v>
      </c>
      <c r="D6" s="65" t="s">
        <v>14</v>
      </c>
      <c r="E6" s="50">
        <v>1700</v>
      </c>
      <c r="F6" s="17">
        <v>2.2893518518518519E-3</v>
      </c>
      <c r="G6" s="17">
        <f>SUM(F6/E6*1000)</f>
        <v>1.346677559912854E-3</v>
      </c>
      <c r="H6" s="28" t="s">
        <v>20</v>
      </c>
    </row>
    <row r="7" spans="1:8" ht="33.75" customHeight="1" x14ac:dyDescent="0.3">
      <c r="A7" s="15">
        <v>3</v>
      </c>
      <c r="B7" s="15">
        <v>2</v>
      </c>
      <c r="C7" s="65" t="s">
        <v>57</v>
      </c>
      <c r="D7" s="86" t="s">
        <v>10</v>
      </c>
      <c r="E7" s="50">
        <v>1700</v>
      </c>
      <c r="F7" s="17">
        <v>2.3587962962962959E-3</v>
      </c>
      <c r="G7" s="17">
        <f>SUM(F7/E7*1000)</f>
        <v>1.3875272331154683E-3</v>
      </c>
      <c r="H7" s="28" t="s">
        <v>20</v>
      </c>
    </row>
    <row r="8" spans="1:8" ht="33.75" customHeight="1" x14ac:dyDescent="0.3">
      <c r="A8" s="15"/>
      <c r="B8" s="15"/>
      <c r="C8" s="65"/>
      <c r="D8" s="67"/>
      <c r="E8" s="50"/>
      <c r="F8" s="17"/>
      <c r="G8" s="17"/>
      <c r="H8" s="28"/>
    </row>
    <row r="9" spans="1:8" ht="33.75" customHeight="1" x14ac:dyDescent="0.3">
      <c r="A9" s="15"/>
      <c r="B9" s="15"/>
      <c r="C9" s="65"/>
      <c r="D9" s="66"/>
      <c r="E9" s="50"/>
      <c r="F9" s="17"/>
      <c r="G9" s="17"/>
      <c r="H9" s="28"/>
    </row>
    <row r="10" spans="1:8" ht="15.6" x14ac:dyDescent="0.3">
      <c r="A10" s="31"/>
      <c r="B10" s="19"/>
      <c r="C10" s="74"/>
      <c r="D10" s="77"/>
      <c r="E10" s="76"/>
      <c r="F10" s="41"/>
      <c r="G10" s="41"/>
      <c r="H10" s="30"/>
    </row>
    <row r="11" spans="1:8" ht="15.6" x14ac:dyDescent="0.3">
      <c r="A11" s="31"/>
      <c r="B11" s="19"/>
      <c r="C11" s="74"/>
      <c r="D11" s="75"/>
      <c r="E11" s="76"/>
      <c r="F11" s="41"/>
      <c r="G11" s="41"/>
      <c r="H11" s="30"/>
    </row>
    <row r="12" spans="1:8" ht="15.6" x14ac:dyDescent="0.3">
      <c r="A12" s="31"/>
      <c r="B12" s="19"/>
      <c r="C12" s="49" t="s">
        <v>24</v>
      </c>
      <c r="D12" s="31" t="s">
        <v>79</v>
      </c>
      <c r="E12" s="19"/>
      <c r="F12" s="41"/>
      <c r="G12" s="41"/>
      <c r="H12" s="30"/>
    </row>
  </sheetData>
  <sortState ref="A5:H7">
    <sortCondition ref="A4"/>
  </sortState>
  <mergeCells count="4">
    <mergeCell ref="A1:G1"/>
    <mergeCell ref="C2:E2"/>
    <mergeCell ref="A3:B3"/>
    <mergeCell ref="C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25" workbookViewId="0">
      <selection activeCell="B13" sqref="B13"/>
    </sheetView>
  </sheetViews>
  <sheetFormatPr baseColWidth="10" defaultColWidth="11.44140625" defaultRowHeight="17.399999999999999" x14ac:dyDescent="0.3"/>
  <cols>
    <col min="1" max="1" width="8.6640625" style="21" customWidth="1"/>
    <col min="2" max="2" width="6.6640625" customWidth="1"/>
    <col min="3" max="3" width="25.5546875" customWidth="1"/>
    <col min="4" max="4" width="25.109375" customWidth="1"/>
    <col min="5" max="5" width="9.109375" customWidth="1"/>
    <col min="6" max="6" width="9.5546875" customWidth="1"/>
    <col min="7" max="7" width="11.5546875" style="1" customWidth="1"/>
    <col min="8" max="8" width="4.88671875" customWidth="1"/>
    <col min="9" max="16384" width="11.44140625" style="8"/>
  </cols>
  <sheetData>
    <row r="1" spans="1:9" ht="54.75" customHeight="1" x14ac:dyDescent="0.25">
      <c r="A1" s="99" t="s">
        <v>5</v>
      </c>
      <c r="B1" s="99"/>
      <c r="C1" s="99"/>
      <c r="D1" s="99"/>
      <c r="E1" s="99"/>
      <c r="F1" s="99"/>
      <c r="G1" s="99"/>
    </row>
    <row r="2" spans="1:9" ht="96.75" customHeight="1" x14ac:dyDescent="0.3">
      <c r="A2" s="20"/>
      <c r="C2" s="100" t="s">
        <v>64</v>
      </c>
      <c r="D2" s="100"/>
      <c r="E2" s="100"/>
      <c r="G2" s="3"/>
      <c r="H2" s="8"/>
    </row>
    <row r="3" spans="1:9" ht="51.75" customHeight="1" x14ac:dyDescent="0.25">
      <c r="A3" s="108" t="s">
        <v>62</v>
      </c>
      <c r="B3" s="109"/>
      <c r="C3" s="109"/>
      <c r="D3" s="109"/>
      <c r="E3" s="110"/>
      <c r="F3" s="39" t="s">
        <v>63</v>
      </c>
      <c r="G3" s="72" t="s">
        <v>60</v>
      </c>
      <c r="H3" s="33"/>
    </row>
    <row r="4" spans="1:9" s="13" customFormat="1" ht="32.25" customHeight="1" x14ac:dyDescent="0.25">
      <c r="A4" s="26" t="s">
        <v>0</v>
      </c>
      <c r="B4" s="10" t="s">
        <v>1</v>
      </c>
      <c r="C4" s="10" t="s">
        <v>2</v>
      </c>
      <c r="D4" s="10" t="s">
        <v>9</v>
      </c>
      <c r="E4" s="10" t="s">
        <v>3</v>
      </c>
      <c r="F4" s="10" t="s">
        <v>6</v>
      </c>
      <c r="G4" s="10" t="s">
        <v>7</v>
      </c>
      <c r="H4" s="27"/>
    </row>
    <row r="5" spans="1:9" s="13" customFormat="1" ht="32.25" customHeight="1" x14ac:dyDescent="0.25">
      <c r="A5" s="97">
        <v>1</v>
      </c>
      <c r="B5" s="27">
        <v>6</v>
      </c>
      <c r="C5" s="55" t="s">
        <v>37</v>
      </c>
      <c r="D5" s="60" t="s">
        <v>54</v>
      </c>
      <c r="E5" s="10">
        <v>1980</v>
      </c>
      <c r="F5" s="25">
        <v>2.9259259259259256E-3</v>
      </c>
      <c r="G5" s="17">
        <f>SUM(F5/E5*1000)</f>
        <v>1.4777403666292553E-3</v>
      </c>
      <c r="H5" s="98"/>
    </row>
    <row r="6" spans="1:9" ht="33.75" customHeight="1" x14ac:dyDescent="0.3">
      <c r="A6" s="43">
        <v>2</v>
      </c>
      <c r="B6" s="42">
        <v>2</v>
      </c>
      <c r="C6" s="55" t="s">
        <v>36</v>
      </c>
      <c r="D6" s="56" t="s">
        <v>50</v>
      </c>
      <c r="E6" s="39">
        <v>1600</v>
      </c>
      <c r="F6" s="25">
        <v>2.9664351851851848E-3</v>
      </c>
      <c r="G6" s="17">
        <f>SUM(F6/E6*1000)</f>
        <v>1.8540219907407405E-3</v>
      </c>
      <c r="H6" s="11" t="s">
        <v>20</v>
      </c>
      <c r="I6" s="22"/>
    </row>
    <row r="7" spans="1:9" ht="33.75" customHeight="1" x14ac:dyDescent="0.3">
      <c r="A7" s="43">
        <v>3</v>
      </c>
      <c r="B7" s="43">
        <v>3</v>
      </c>
      <c r="C7" s="85" t="s">
        <v>51</v>
      </c>
      <c r="D7" s="67" t="s">
        <v>52</v>
      </c>
      <c r="E7" s="39">
        <v>1660</v>
      </c>
      <c r="F7" s="25">
        <v>3.0057870370370373E-3</v>
      </c>
      <c r="G7" s="17">
        <f>SUM(F7/E7*1000)</f>
        <v>1.8107150825524322E-3</v>
      </c>
      <c r="H7" s="11" t="s">
        <v>20</v>
      </c>
      <c r="I7" s="22"/>
    </row>
    <row r="8" spans="1:9" ht="33.75" customHeight="1" x14ac:dyDescent="0.3">
      <c r="A8" s="43">
        <v>4</v>
      </c>
      <c r="B8" s="42">
        <v>5</v>
      </c>
      <c r="C8" s="55" t="s">
        <v>17</v>
      </c>
      <c r="D8" s="60" t="s">
        <v>18</v>
      </c>
      <c r="E8" s="39">
        <v>1980</v>
      </c>
      <c r="F8" s="25">
        <v>3.0173611111111109E-3</v>
      </c>
      <c r="G8" s="17">
        <f>SUM(F8/E8*1000)</f>
        <v>1.5239197530864197E-3</v>
      </c>
      <c r="H8" s="11" t="s">
        <v>20</v>
      </c>
      <c r="I8" s="22"/>
    </row>
    <row r="9" spans="1:9" ht="33.75" customHeight="1" x14ac:dyDescent="0.3">
      <c r="A9" s="43">
        <v>5</v>
      </c>
      <c r="B9" s="16">
        <v>4</v>
      </c>
      <c r="C9" s="55" t="s">
        <v>53</v>
      </c>
      <c r="D9" s="56" t="s">
        <v>23</v>
      </c>
      <c r="E9" s="39">
        <v>1860</v>
      </c>
      <c r="F9" s="25">
        <v>3.0694444444444445E-3</v>
      </c>
      <c r="G9" s="17">
        <f>SUM(F9/E9*1000)</f>
        <v>1.6502389486260454E-3</v>
      </c>
      <c r="H9" s="11" t="s">
        <v>20</v>
      </c>
      <c r="I9" s="40"/>
    </row>
    <row r="10" spans="1:9" ht="33.75" customHeight="1" x14ac:dyDescent="0.3">
      <c r="A10" s="23" t="s">
        <v>109</v>
      </c>
      <c r="B10" s="39">
        <v>1</v>
      </c>
      <c r="C10" s="53" t="s">
        <v>35</v>
      </c>
      <c r="D10" s="69" t="s">
        <v>38</v>
      </c>
      <c r="E10" s="39">
        <v>1600</v>
      </c>
      <c r="F10" s="25">
        <v>0</v>
      </c>
      <c r="G10" s="17">
        <v>0</v>
      </c>
      <c r="H10" s="43" t="s">
        <v>45</v>
      </c>
      <c r="I10" s="40"/>
    </row>
    <row r="11" spans="1:9" ht="34.5" customHeight="1" x14ac:dyDescent="0.3">
      <c r="A11" s="5"/>
      <c r="B11" s="16"/>
      <c r="C11" s="44"/>
      <c r="D11" s="45"/>
      <c r="E11" s="32"/>
      <c r="F11" s="25"/>
      <c r="G11" s="17"/>
      <c r="H11" s="11"/>
      <c r="I11" s="22"/>
    </row>
    <row r="12" spans="1:9" x14ac:dyDescent="0.3">
      <c r="C12" s="24"/>
    </row>
    <row r="13" spans="1:9" x14ac:dyDescent="0.3">
      <c r="C13" s="58" t="s">
        <v>34</v>
      </c>
      <c r="D13" s="95" t="s">
        <v>39</v>
      </c>
    </row>
  </sheetData>
  <sortState ref="A5:H10">
    <sortCondition ref="A4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4" sqref="A4:H10"/>
    </sheetView>
  </sheetViews>
  <sheetFormatPr baseColWidth="10" defaultColWidth="11.44140625" defaultRowHeight="13.2" x14ac:dyDescent="0.25"/>
  <cols>
    <col min="1" max="1" width="8" style="1" customWidth="1"/>
    <col min="2" max="2" width="6.5546875" customWidth="1"/>
    <col min="3" max="3" width="21" customWidth="1"/>
    <col min="4" max="4" width="22" customWidth="1"/>
    <col min="5" max="6" width="10.88671875" customWidth="1"/>
    <col min="7" max="7" width="11.44140625" style="1"/>
    <col min="8" max="8" width="3.6640625" style="8" customWidth="1"/>
    <col min="9" max="16384" width="11.44140625" style="8"/>
  </cols>
  <sheetData>
    <row r="1" spans="1:8" ht="55.5" customHeight="1" x14ac:dyDescent="0.25">
      <c r="A1" s="99" t="s">
        <v>5</v>
      </c>
      <c r="B1" s="99"/>
      <c r="C1" s="99"/>
      <c r="D1" s="99"/>
      <c r="E1" s="99"/>
      <c r="F1" s="99"/>
      <c r="G1" s="99"/>
    </row>
    <row r="2" spans="1:8" ht="94.5" customHeight="1" x14ac:dyDescent="0.25">
      <c r="A2" s="2"/>
      <c r="C2" s="100" t="s">
        <v>77</v>
      </c>
      <c r="D2" s="100"/>
      <c r="E2" s="100"/>
      <c r="G2" s="3"/>
    </row>
    <row r="3" spans="1:8" ht="95.25" customHeight="1" x14ac:dyDescent="0.3">
      <c r="A3" s="111" t="s">
        <v>4</v>
      </c>
      <c r="B3" s="112"/>
      <c r="C3" s="105" t="s">
        <v>65</v>
      </c>
      <c r="D3" s="113"/>
      <c r="E3" s="114"/>
      <c r="F3" s="39" t="s">
        <v>76</v>
      </c>
      <c r="G3" s="94" t="s">
        <v>61</v>
      </c>
      <c r="H3" s="18"/>
    </row>
    <row r="4" spans="1:8" s="13" customFormat="1" ht="32.25" customHeight="1" x14ac:dyDescent="0.25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39"/>
    </row>
    <row r="5" spans="1:8" ht="39.75" customHeight="1" x14ac:dyDescent="0.3">
      <c r="A5" s="15">
        <v>1</v>
      </c>
      <c r="B5" s="46">
        <v>1</v>
      </c>
      <c r="C5" s="51" t="s">
        <v>66</v>
      </c>
      <c r="D5" s="52" t="s">
        <v>67</v>
      </c>
      <c r="E5" s="50">
        <v>1680</v>
      </c>
      <c r="F5" s="25">
        <v>1.9178240740740742E-3</v>
      </c>
      <c r="G5" s="17">
        <f t="shared" ref="G5:G10" si="0">SUM(F5/E5*1000)</f>
        <v>1.1415619488536154E-3</v>
      </c>
      <c r="H5" s="18" t="s">
        <v>20</v>
      </c>
    </row>
    <row r="6" spans="1:8" ht="38.25" customHeight="1" x14ac:dyDescent="0.3">
      <c r="A6" s="15">
        <v>2</v>
      </c>
      <c r="B6" s="46">
        <v>5</v>
      </c>
      <c r="C6" s="51" t="s">
        <v>28</v>
      </c>
      <c r="D6" s="52" t="s">
        <v>74</v>
      </c>
      <c r="E6" s="50">
        <v>1720</v>
      </c>
      <c r="F6" s="25">
        <v>1.9849537037037036E-3</v>
      </c>
      <c r="G6" s="17">
        <f t="shared" si="0"/>
        <v>1.1540428509905253E-3</v>
      </c>
      <c r="H6" s="18" t="s">
        <v>20</v>
      </c>
    </row>
    <row r="7" spans="1:8" ht="38.25" customHeight="1" x14ac:dyDescent="0.25">
      <c r="A7" s="15">
        <v>3</v>
      </c>
      <c r="B7" s="46">
        <v>6</v>
      </c>
      <c r="C7" s="51" t="s">
        <v>71</v>
      </c>
      <c r="D7" s="52" t="s">
        <v>75</v>
      </c>
      <c r="E7" s="50">
        <v>1720</v>
      </c>
      <c r="F7" s="25">
        <v>1.9965277777777781E-3</v>
      </c>
      <c r="G7" s="17">
        <f t="shared" si="0"/>
        <v>1.1607719638242896E-3</v>
      </c>
      <c r="H7" s="34"/>
    </row>
    <row r="8" spans="1:8" ht="30" customHeight="1" x14ac:dyDescent="0.3">
      <c r="A8" s="15">
        <v>4</v>
      </c>
      <c r="B8" s="46">
        <v>3</v>
      </c>
      <c r="C8" s="53" t="s">
        <v>43</v>
      </c>
      <c r="D8" s="59" t="s">
        <v>44</v>
      </c>
      <c r="E8" s="46">
        <v>1720</v>
      </c>
      <c r="F8" s="25">
        <v>2.0682870370370373E-3</v>
      </c>
      <c r="G8" s="17">
        <f t="shared" si="0"/>
        <v>1.2024924633936263E-3</v>
      </c>
      <c r="H8" s="18"/>
    </row>
    <row r="9" spans="1:8" ht="30" customHeight="1" x14ac:dyDescent="0.3">
      <c r="A9" s="15">
        <v>5</v>
      </c>
      <c r="B9" s="46">
        <v>2</v>
      </c>
      <c r="C9" s="53" t="s">
        <v>69</v>
      </c>
      <c r="D9" s="59" t="s">
        <v>72</v>
      </c>
      <c r="E9" s="46">
        <v>1700</v>
      </c>
      <c r="F9" s="25">
        <v>2.0752314814814813E-3</v>
      </c>
      <c r="G9" s="17">
        <f t="shared" si="0"/>
        <v>1.2207244008714596E-3</v>
      </c>
      <c r="H9" s="18" t="s">
        <v>20</v>
      </c>
    </row>
    <row r="10" spans="1:8" ht="30" customHeight="1" x14ac:dyDescent="0.3">
      <c r="A10" s="15">
        <v>6</v>
      </c>
      <c r="B10" s="46">
        <v>4</v>
      </c>
      <c r="C10" s="51" t="s">
        <v>70</v>
      </c>
      <c r="D10" s="52" t="s">
        <v>73</v>
      </c>
      <c r="E10" s="50">
        <v>1720</v>
      </c>
      <c r="F10" s="25">
        <v>2.0972222222222221E-3</v>
      </c>
      <c r="G10" s="17">
        <f t="shared" si="0"/>
        <v>1.219315245478036E-3</v>
      </c>
      <c r="H10" s="18"/>
    </row>
    <row r="11" spans="1:8" x14ac:dyDescent="0.25">
      <c r="A11" s="34"/>
    </row>
    <row r="13" spans="1:8" ht="15.6" x14ac:dyDescent="0.3">
      <c r="C13" s="81" t="s">
        <v>110</v>
      </c>
      <c r="D13" s="81" t="s">
        <v>111</v>
      </c>
    </row>
    <row r="14" spans="1:8" ht="15.6" x14ac:dyDescent="0.3">
      <c r="C14" s="81"/>
      <c r="D14" s="81"/>
    </row>
    <row r="15" spans="1:8" ht="15.6" x14ac:dyDescent="0.3">
      <c r="C15" s="81" t="s">
        <v>68</v>
      </c>
      <c r="D15" s="81"/>
    </row>
    <row r="17" spans="6:11" x14ac:dyDescent="0.25">
      <c r="F17" s="8"/>
      <c r="G17" s="7"/>
    </row>
    <row r="18" spans="6:11" x14ac:dyDescent="0.25">
      <c r="F18" s="8"/>
      <c r="G18" s="7"/>
    </row>
    <row r="19" spans="6:11" x14ac:dyDescent="0.25">
      <c r="F19" s="8"/>
      <c r="G19" s="7"/>
    </row>
    <row r="20" spans="6:11" ht="19.8" x14ac:dyDescent="0.25">
      <c r="F20" s="8"/>
      <c r="G20" s="115"/>
      <c r="H20" s="115"/>
      <c r="I20" s="115"/>
      <c r="J20" s="13"/>
      <c r="K20" s="13"/>
    </row>
    <row r="21" spans="6:11" x14ac:dyDescent="0.25">
      <c r="F21" s="8"/>
      <c r="G21" s="7"/>
    </row>
  </sheetData>
  <sortState ref="A5:H10">
    <sortCondition ref="A4"/>
  </sortState>
  <mergeCells count="5">
    <mergeCell ref="A1:G1"/>
    <mergeCell ref="C2:E2"/>
    <mergeCell ref="A3:B3"/>
    <mergeCell ref="C3:E3"/>
    <mergeCell ref="G20:I20"/>
  </mergeCells>
  <phoneticPr fontId="0" type="noConversion"/>
  <pageMargins left="0.32" right="0.21" top="0.48" bottom="0.2" header="0.31" footer="0.28000000000000003"/>
  <pageSetup paperSize="9" scale="9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C16" sqref="C16"/>
    </sheetView>
  </sheetViews>
  <sheetFormatPr baseColWidth="10" defaultRowHeight="13.2" x14ac:dyDescent="0.25"/>
  <cols>
    <col min="1" max="1" width="8.33203125" style="1" customWidth="1"/>
    <col min="2" max="2" width="6.5546875" customWidth="1"/>
    <col min="3" max="3" width="21.5546875" customWidth="1"/>
    <col min="4" max="4" width="24" customWidth="1"/>
    <col min="5" max="5" width="10.6640625" customWidth="1"/>
    <col min="7" max="7" width="12" style="1" customWidth="1"/>
    <col min="8" max="8" width="4.6640625" bestFit="1" customWidth="1"/>
  </cols>
  <sheetData>
    <row r="1" spans="1:8" ht="60" customHeight="1" x14ac:dyDescent="0.25">
      <c r="A1" s="99" t="s">
        <v>5</v>
      </c>
      <c r="B1" s="99"/>
      <c r="C1" s="99"/>
      <c r="D1" s="99"/>
      <c r="E1" s="99"/>
      <c r="F1" s="99"/>
      <c r="G1" s="99"/>
    </row>
    <row r="2" spans="1:8" s="8" customFormat="1" ht="99" customHeight="1" x14ac:dyDescent="0.25">
      <c r="A2" s="2"/>
      <c r="B2"/>
      <c r="C2" s="100" t="s">
        <v>78</v>
      </c>
      <c r="D2" s="100"/>
      <c r="E2" s="100"/>
      <c r="F2"/>
      <c r="G2" s="3"/>
    </row>
    <row r="3" spans="1:8" s="8" customFormat="1" ht="59.25" customHeight="1" x14ac:dyDescent="0.25">
      <c r="A3" s="103" t="s">
        <v>81</v>
      </c>
      <c r="B3" s="104"/>
      <c r="C3" s="105" t="s">
        <v>86</v>
      </c>
      <c r="D3" s="106"/>
      <c r="E3" s="107"/>
      <c r="F3" s="39" t="s">
        <v>85</v>
      </c>
      <c r="G3" s="82" t="s">
        <v>80</v>
      </c>
      <c r="H3" s="9"/>
    </row>
    <row r="4" spans="1:8" s="13" customFormat="1" ht="32.25" customHeight="1" x14ac:dyDescent="0.25">
      <c r="A4" s="39" t="s">
        <v>0</v>
      </c>
      <c r="B4" s="39" t="s">
        <v>1</v>
      </c>
      <c r="C4" s="39" t="s">
        <v>2</v>
      </c>
      <c r="D4" s="39" t="s">
        <v>11</v>
      </c>
      <c r="E4" s="39" t="s">
        <v>3</v>
      </c>
      <c r="F4" s="39" t="s">
        <v>6</v>
      </c>
      <c r="G4" s="39" t="s">
        <v>7</v>
      </c>
      <c r="H4" s="39"/>
    </row>
    <row r="5" spans="1:8" s="8" customFormat="1" ht="26.1" customHeight="1" x14ac:dyDescent="0.3">
      <c r="A5" s="15">
        <v>1</v>
      </c>
      <c r="B5" s="15">
        <v>2</v>
      </c>
      <c r="C5" s="65" t="s">
        <v>40</v>
      </c>
      <c r="D5" s="67" t="s">
        <v>14</v>
      </c>
      <c r="E5" s="50">
        <v>1680</v>
      </c>
      <c r="F5" s="17">
        <v>1.6342592592592596E-3</v>
      </c>
      <c r="G5" s="17">
        <f>SUM(F5/E5*1000)</f>
        <v>9.7277336860670215E-4</v>
      </c>
      <c r="H5" s="28"/>
    </row>
    <row r="6" spans="1:8" s="8" customFormat="1" ht="26.1" customHeight="1" x14ac:dyDescent="0.3">
      <c r="A6" s="15">
        <v>2</v>
      </c>
      <c r="B6" s="15">
        <v>4</v>
      </c>
      <c r="C6" s="65" t="s">
        <v>84</v>
      </c>
      <c r="D6" s="66" t="s">
        <v>74</v>
      </c>
      <c r="E6" s="50">
        <v>1700</v>
      </c>
      <c r="F6" s="17">
        <v>1.6354166666666667E-3</v>
      </c>
      <c r="G6" s="17">
        <f>SUM(F6/E6*1000)</f>
        <v>9.6200980392156864E-4</v>
      </c>
      <c r="H6" s="28"/>
    </row>
    <row r="7" spans="1:8" s="8" customFormat="1" ht="26.1" customHeight="1" x14ac:dyDescent="0.3">
      <c r="A7" s="15">
        <v>3</v>
      </c>
      <c r="B7" s="15">
        <v>3</v>
      </c>
      <c r="C7" s="65" t="s">
        <v>83</v>
      </c>
      <c r="D7" s="66" t="s">
        <v>72</v>
      </c>
      <c r="E7" s="50">
        <v>1700</v>
      </c>
      <c r="F7" s="17">
        <v>1.6597222222222224E-3</v>
      </c>
      <c r="G7" s="17">
        <f>SUM(F7/E7*1000)</f>
        <v>9.7630718954248375E-4</v>
      </c>
      <c r="H7" s="28" t="s">
        <v>20</v>
      </c>
    </row>
    <row r="8" spans="1:8" s="8" customFormat="1" ht="26.1" customHeight="1" x14ac:dyDescent="0.3">
      <c r="A8" s="15">
        <v>4</v>
      </c>
      <c r="B8" s="15">
        <v>1</v>
      </c>
      <c r="C8" s="65" t="s">
        <v>82</v>
      </c>
      <c r="D8" s="66" t="s">
        <v>27</v>
      </c>
      <c r="E8" s="50">
        <v>1680</v>
      </c>
      <c r="F8" s="17">
        <v>1.8136574074074077E-3</v>
      </c>
      <c r="G8" s="17">
        <f>SUM(F8/E8*1000)</f>
        <v>1.0795579805996476E-3</v>
      </c>
      <c r="H8" s="28" t="s">
        <v>19</v>
      </c>
    </row>
    <row r="9" spans="1:8" s="8" customFormat="1" ht="26.1" customHeight="1" x14ac:dyDescent="0.3">
      <c r="A9" s="15"/>
      <c r="B9" s="15"/>
      <c r="C9" s="65"/>
      <c r="D9" s="67"/>
      <c r="E9" s="50"/>
      <c r="F9" s="17" t="s">
        <v>19</v>
      </c>
      <c r="G9" s="17" t="s">
        <v>19</v>
      </c>
      <c r="H9" s="28"/>
    </row>
    <row r="10" spans="1:8" s="8" customFormat="1" ht="33.75" customHeight="1" x14ac:dyDescent="0.3">
      <c r="A10" s="15"/>
      <c r="B10" s="15"/>
      <c r="C10" s="65"/>
      <c r="D10" s="66"/>
      <c r="E10" s="50"/>
      <c r="F10" s="17" t="s">
        <v>19</v>
      </c>
      <c r="G10" s="17" t="s">
        <v>19</v>
      </c>
      <c r="H10" s="28"/>
    </row>
    <row r="11" spans="1:8" s="8" customFormat="1" ht="15" customHeight="1" x14ac:dyDescent="0.3">
      <c r="A11" s="31"/>
      <c r="B11" s="19"/>
      <c r="C11" s="74"/>
      <c r="D11" s="77"/>
      <c r="E11" s="76"/>
      <c r="F11" s="41"/>
      <c r="G11" s="41"/>
      <c r="H11" s="30"/>
    </row>
    <row r="12" spans="1:8" s="8" customFormat="1" ht="15" customHeight="1" x14ac:dyDescent="0.3">
      <c r="A12" s="31"/>
      <c r="B12" s="19"/>
      <c r="C12" s="74"/>
      <c r="D12" s="75"/>
      <c r="E12" s="76"/>
      <c r="F12" s="41"/>
      <c r="G12" s="41"/>
      <c r="H12" s="30"/>
    </row>
    <row r="13" spans="1:8" s="8" customFormat="1" ht="26.1" customHeight="1" x14ac:dyDescent="0.3">
      <c r="A13" s="31"/>
      <c r="B13" s="19"/>
      <c r="C13" s="49" t="s">
        <v>24</v>
      </c>
      <c r="D13" s="31" t="s">
        <v>14</v>
      </c>
      <c r="E13" s="19"/>
      <c r="F13" s="35"/>
      <c r="G13" s="35"/>
      <c r="H13" s="30"/>
    </row>
    <row r="14" spans="1:8" s="8" customFormat="1" ht="26.1" customHeight="1" x14ac:dyDescent="0.3">
      <c r="A14" s="31"/>
      <c r="B14" s="19"/>
      <c r="C14" s="31"/>
      <c r="D14" s="31"/>
      <c r="E14" s="19"/>
      <c r="F14" s="35"/>
      <c r="G14" s="35"/>
      <c r="H14" s="30"/>
    </row>
  </sheetData>
  <sortState ref="A5:H8">
    <sortCondition ref="A4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A9" sqref="A9"/>
    </sheetView>
  </sheetViews>
  <sheetFormatPr baseColWidth="10" defaultRowHeight="13.2" x14ac:dyDescent="0.25"/>
  <cols>
    <col min="1" max="1" width="8" style="1" customWidth="1"/>
    <col min="2" max="2" width="6.5546875" customWidth="1"/>
    <col min="3" max="3" width="22" customWidth="1"/>
    <col min="4" max="4" width="27.88671875" customWidth="1"/>
    <col min="5" max="5" width="10.88671875" customWidth="1"/>
    <col min="6" max="6" width="11.33203125" bestFit="1" customWidth="1"/>
    <col min="7" max="7" width="11.6640625" style="1" customWidth="1"/>
    <col min="8" max="8" width="4.88671875" customWidth="1"/>
  </cols>
  <sheetData>
    <row r="1" spans="1:8" s="8" customFormat="1" ht="52.5" customHeight="1" x14ac:dyDescent="0.25">
      <c r="A1" s="99" t="s">
        <v>5</v>
      </c>
      <c r="B1" s="99"/>
      <c r="C1" s="99"/>
      <c r="D1" s="99"/>
      <c r="E1" s="99"/>
      <c r="F1" s="99"/>
      <c r="G1" s="99"/>
    </row>
    <row r="2" spans="1:8" s="8" customFormat="1" ht="98.25" customHeight="1" x14ac:dyDescent="0.25">
      <c r="A2" s="2"/>
      <c r="B2"/>
      <c r="C2" s="100" t="s">
        <v>91</v>
      </c>
      <c r="D2" s="100"/>
      <c r="E2" s="100"/>
      <c r="F2"/>
      <c r="G2" s="3"/>
    </row>
    <row r="3" spans="1:8" s="8" customFormat="1" ht="82.5" customHeight="1" x14ac:dyDescent="0.25">
      <c r="A3" s="116" t="s">
        <v>88</v>
      </c>
      <c r="B3" s="117"/>
      <c r="C3" s="118" t="s">
        <v>100</v>
      </c>
      <c r="D3" s="119"/>
      <c r="E3" s="119"/>
      <c r="F3" s="70" t="s">
        <v>90</v>
      </c>
      <c r="G3" s="96" t="s">
        <v>89</v>
      </c>
      <c r="H3" s="9"/>
    </row>
    <row r="4" spans="1:8" s="13" customFormat="1" ht="32.25" customHeight="1" x14ac:dyDescent="0.25">
      <c r="A4" s="10" t="s">
        <v>0</v>
      </c>
      <c r="B4" s="10" t="s">
        <v>1</v>
      </c>
      <c r="C4" s="39" t="s">
        <v>2</v>
      </c>
      <c r="D4" s="39" t="s">
        <v>11</v>
      </c>
      <c r="E4" s="29" t="s">
        <v>3</v>
      </c>
      <c r="F4" s="14" t="s">
        <v>6</v>
      </c>
      <c r="G4" s="10" t="s">
        <v>7</v>
      </c>
      <c r="H4" s="10"/>
    </row>
    <row r="5" spans="1:8" s="8" customFormat="1" ht="28.5" customHeight="1" x14ac:dyDescent="0.25">
      <c r="A5" s="15">
        <v>1</v>
      </c>
      <c r="B5" s="15">
        <v>5</v>
      </c>
      <c r="C5" s="65" t="s">
        <v>98</v>
      </c>
      <c r="D5" s="66" t="s">
        <v>29</v>
      </c>
      <c r="E5" s="50">
        <v>1780</v>
      </c>
      <c r="F5" s="17">
        <v>1.943287037037037E-3</v>
      </c>
      <c r="G5" s="17">
        <f>SUM(F5/E5*1000)</f>
        <v>1.0917342904702455E-3</v>
      </c>
      <c r="H5" s="34"/>
    </row>
    <row r="6" spans="1:8" s="8" customFormat="1" ht="32.25" customHeight="1" x14ac:dyDescent="0.25">
      <c r="A6" s="15">
        <v>2</v>
      </c>
      <c r="B6" s="15">
        <v>2</v>
      </c>
      <c r="C6" s="65" t="s">
        <v>114</v>
      </c>
      <c r="D6" s="66" t="s">
        <v>72</v>
      </c>
      <c r="E6" s="50">
        <v>1740</v>
      </c>
      <c r="F6" s="17">
        <v>1.96875E-3</v>
      </c>
      <c r="G6" s="17">
        <f>SUM(F6/E6*1000)</f>
        <v>1.1314655172413792E-3</v>
      </c>
      <c r="H6" s="34"/>
    </row>
    <row r="7" spans="1:8" s="8" customFormat="1" ht="32.25" customHeight="1" x14ac:dyDescent="0.3">
      <c r="A7" s="15">
        <v>3</v>
      </c>
      <c r="B7" s="15">
        <v>1</v>
      </c>
      <c r="C7" s="65" t="s">
        <v>92</v>
      </c>
      <c r="D7" s="66" t="s">
        <v>93</v>
      </c>
      <c r="E7" s="50">
        <v>1700</v>
      </c>
      <c r="F7" s="17">
        <v>1.9733796296296296E-3</v>
      </c>
      <c r="G7" s="17">
        <f>SUM(F7/E7*1000)</f>
        <v>1.1608115468409587E-3</v>
      </c>
      <c r="H7" s="18"/>
    </row>
    <row r="8" spans="1:8" s="8" customFormat="1" ht="32.25" customHeight="1" x14ac:dyDescent="0.25">
      <c r="A8" s="15" t="s">
        <v>112</v>
      </c>
      <c r="B8" s="15">
        <v>4</v>
      </c>
      <c r="C8" s="65" t="s">
        <v>97</v>
      </c>
      <c r="D8" s="66" t="s">
        <v>99</v>
      </c>
      <c r="E8" s="50">
        <v>1740</v>
      </c>
      <c r="F8" s="17">
        <v>8.3333333333333301E-2</v>
      </c>
      <c r="G8" s="17">
        <v>0</v>
      </c>
      <c r="H8" s="34" t="s">
        <v>45</v>
      </c>
    </row>
    <row r="9" spans="1:8" s="8" customFormat="1" ht="32.25" customHeight="1" x14ac:dyDescent="0.25">
      <c r="A9" s="15" t="s">
        <v>115</v>
      </c>
      <c r="B9" s="15">
        <v>3</v>
      </c>
      <c r="C9" s="65" t="s">
        <v>94</v>
      </c>
      <c r="D9" s="66" t="s">
        <v>95</v>
      </c>
      <c r="E9" s="50">
        <v>1740</v>
      </c>
      <c r="F9" s="17">
        <v>4.1666666666666699E-2</v>
      </c>
      <c r="G9" s="17">
        <v>0</v>
      </c>
      <c r="H9" s="34" t="s">
        <v>45</v>
      </c>
    </row>
    <row r="10" spans="1:8" s="8" customFormat="1" ht="28.5" customHeight="1" x14ac:dyDescent="0.3">
      <c r="A10" s="15"/>
      <c r="B10" s="15" t="s">
        <v>19</v>
      </c>
      <c r="C10" s="65" t="s">
        <v>19</v>
      </c>
      <c r="D10" s="66" t="s">
        <v>19</v>
      </c>
      <c r="E10" s="50" t="s">
        <v>19</v>
      </c>
      <c r="F10" s="17" t="s">
        <v>19</v>
      </c>
      <c r="G10" s="17" t="s">
        <v>19</v>
      </c>
      <c r="H10" s="18"/>
    </row>
    <row r="11" spans="1:8" s="8" customFormat="1" ht="28.5" customHeight="1" x14ac:dyDescent="0.3">
      <c r="A11" s="6"/>
      <c r="B11" s="19"/>
      <c r="C11" s="37"/>
      <c r="D11" s="36"/>
      <c r="E11" s="38"/>
      <c r="F11" s="41"/>
      <c r="G11" s="41"/>
      <c r="H11" s="40"/>
    </row>
    <row r="12" spans="1:8" s="8" customFormat="1" ht="28.5" customHeight="1" x14ac:dyDescent="0.3">
      <c r="A12" s="6"/>
      <c r="B12" s="19"/>
      <c r="C12" s="78" t="s">
        <v>24</v>
      </c>
      <c r="D12" s="79" t="s">
        <v>113</v>
      </c>
      <c r="E12" s="38"/>
      <c r="F12" s="41"/>
      <c r="G12" s="41"/>
      <c r="H12" s="40"/>
    </row>
    <row r="13" spans="1:8" s="8" customFormat="1" ht="28.5" customHeight="1" x14ac:dyDescent="0.3">
      <c r="A13" s="6"/>
      <c r="B13" s="19"/>
      <c r="C13" s="78" t="s">
        <v>96</v>
      </c>
      <c r="D13" s="36"/>
      <c r="E13" s="38"/>
      <c r="F13" s="41"/>
      <c r="G13" s="41"/>
      <c r="H13" s="40"/>
    </row>
    <row r="14" spans="1:8" s="8" customFormat="1" ht="28.5" customHeight="1" x14ac:dyDescent="0.3">
      <c r="A14" s="6"/>
      <c r="B14" s="19"/>
      <c r="C14" s="37"/>
      <c r="D14" s="36"/>
      <c r="E14" s="38"/>
      <c r="F14" s="41"/>
      <c r="G14" s="41"/>
      <c r="H14" s="40"/>
    </row>
    <row r="15" spans="1:8" s="8" customFormat="1" ht="28.5" customHeight="1" x14ac:dyDescent="0.3">
      <c r="A15" s="6"/>
      <c r="B15" s="19"/>
      <c r="C15" s="37"/>
      <c r="D15" s="36"/>
      <c r="E15" s="38"/>
      <c r="F15" s="41"/>
      <c r="G15" s="41"/>
      <c r="H15" s="40"/>
    </row>
    <row r="16" spans="1:8" s="8" customFormat="1" ht="28.5" customHeight="1" x14ac:dyDescent="0.3">
      <c r="A16" s="6"/>
      <c r="B16" s="19"/>
      <c r="C16" s="37"/>
      <c r="D16" s="36"/>
      <c r="E16" s="38"/>
      <c r="F16" s="41"/>
      <c r="G16" s="41"/>
      <c r="H16" s="40"/>
    </row>
    <row r="17" spans="1:7" s="8" customFormat="1" x14ac:dyDescent="0.25">
      <c r="A17" s="7"/>
      <c r="G17" s="7"/>
    </row>
    <row r="18" spans="1:7" s="8" customFormat="1" x14ac:dyDescent="0.25">
      <c r="A18" s="7"/>
      <c r="G18" s="7"/>
    </row>
    <row r="19" spans="1:7" s="8" customFormat="1" x14ac:dyDescent="0.25">
      <c r="A19" s="7"/>
      <c r="G19" s="7"/>
    </row>
    <row r="20" spans="1:7" s="8" customFormat="1" x14ac:dyDescent="0.25">
      <c r="A20" s="7"/>
      <c r="G20" s="7"/>
    </row>
  </sheetData>
  <sortState ref="A5:H9">
    <sortCondition ref="A4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7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C2" sqref="C2:E2"/>
    </sheetView>
  </sheetViews>
  <sheetFormatPr baseColWidth="10" defaultRowHeight="13.2" x14ac:dyDescent="0.25"/>
  <cols>
    <col min="1" max="1" width="9.33203125" customWidth="1"/>
    <col min="2" max="2" width="7.44140625" customWidth="1"/>
    <col min="3" max="3" width="19.5546875" customWidth="1"/>
    <col min="4" max="4" width="24.109375" customWidth="1"/>
    <col min="7" max="7" width="10.33203125" customWidth="1"/>
    <col min="8" max="8" width="5.5546875" customWidth="1"/>
  </cols>
  <sheetData>
    <row r="1" spans="1:8" ht="55.2" x14ac:dyDescent="0.25">
      <c r="A1" s="99" t="s">
        <v>5</v>
      </c>
      <c r="B1" s="99"/>
      <c r="C1" s="99"/>
      <c r="D1" s="99"/>
      <c r="E1" s="99"/>
      <c r="F1" s="99"/>
      <c r="G1" s="99"/>
      <c r="H1" s="8"/>
    </row>
    <row r="2" spans="1:8" ht="108" customHeight="1" x14ac:dyDescent="0.25">
      <c r="A2" s="2"/>
      <c r="C2" s="100" t="s">
        <v>101</v>
      </c>
      <c r="D2" s="100"/>
      <c r="E2" s="100"/>
      <c r="G2" s="3"/>
      <c r="H2" s="8"/>
    </row>
    <row r="3" spans="1:8" ht="87" customHeight="1" x14ac:dyDescent="0.25">
      <c r="A3" s="111" t="s">
        <v>16</v>
      </c>
      <c r="B3" s="112"/>
      <c r="C3" s="118" t="s">
        <v>104</v>
      </c>
      <c r="D3" s="119"/>
      <c r="E3" s="119"/>
      <c r="F3" s="12" t="s">
        <v>102</v>
      </c>
      <c r="G3" s="83" t="s">
        <v>103</v>
      </c>
      <c r="H3" s="33"/>
    </row>
    <row r="4" spans="1:8" ht="31.2" x14ac:dyDescent="0.25">
      <c r="A4" s="39" t="s">
        <v>0</v>
      </c>
      <c r="B4" s="39" t="s">
        <v>1</v>
      </c>
      <c r="C4" s="39" t="s">
        <v>2</v>
      </c>
      <c r="D4" s="39" t="s">
        <v>11</v>
      </c>
      <c r="E4" s="29" t="s">
        <v>3</v>
      </c>
      <c r="F4" s="39" t="s">
        <v>6</v>
      </c>
      <c r="G4" s="39" t="s">
        <v>7</v>
      </c>
      <c r="H4" s="39"/>
    </row>
    <row r="5" spans="1:8" ht="27.75" customHeight="1" x14ac:dyDescent="0.3">
      <c r="A5" s="15">
        <v>1</v>
      </c>
      <c r="B5" s="43">
        <v>3</v>
      </c>
      <c r="C5" s="53" t="s">
        <v>107</v>
      </c>
      <c r="D5" s="52" t="s">
        <v>10</v>
      </c>
      <c r="E5" s="54">
        <v>1740</v>
      </c>
      <c r="F5" s="17">
        <v>1.6087962962962963E-3</v>
      </c>
      <c r="G5" s="17">
        <f>SUM(F5/E5*1000)</f>
        <v>9.2459557258407841E-4</v>
      </c>
      <c r="H5" s="18"/>
    </row>
    <row r="6" spans="1:8" ht="28.5" customHeight="1" x14ac:dyDescent="0.25">
      <c r="A6" s="15">
        <v>2</v>
      </c>
      <c r="B6" s="43">
        <v>4</v>
      </c>
      <c r="C6" s="53" t="s">
        <v>108</v>
      </c>
      <c r="D6" s="52" t="s">
        <v>74</v>
      </c>
      <c r="E6" s="54">
        <v>1740</v>
      </c>
      <c r="F6" s="17">
        <v>1.6215277777777779E-3</v>
      </c>
      <c r="G6" s="17">
        <f>SUM(F6/E6*1000)</f>
        <v>9.3191251596424021E-4</v>
      </c>
      <c r="H6" s="15"/>
    </row>
    <row r="7" spans="1:8" ht="28.5" customHeight="1" x14ac:dyDescent="0.3">
      <c r="A7" s="47">
        <v>3</v>
      </c>
      <c r="B7" s="43">
        <v>1</v>
      </c>
      <c r="C7" s="53" t="s">
        <v>105</v>
      </c>
      <c r="D7" s="52" t="s">
        <v>106</v>
      </c>
      <c r="E7" s="54">
        <v>1700</v>
      </c>
      <c r="F7" s="17">
        <v>1.6331018518518517E-3</v>
      </c>
      <c r="G7" s="17">
        <f>SUM(F7/E7*1000)</f>
        <v>9.6064814814814808E-4</v>
      </c>
      <c r="H7" s="48"/>
    </row>
    <row r="8" spans="1:8" ht="28.5" customHeight="1" x14ac:dyDescent="0.3">
      <c r="A8" s="15">
        <v>4</v>
      </c>
      <c r="B8" s="43">
        <v>2</v>
      </c>
      <c r="C8" s="53" t="s">
        <v>13</v>
      </c>
      <c r="D8" s="52" t="s">
        <v>14</v>
      </c>
      <c r="E8" s="54">
        <v>1700</v>
      </c>
      <c r="F8" s="17">
        <v>1.6516203703703704E-3</v>
      </c>
      <c r="G8" s="17">
        <f>SUM(F8/E8*1000)</f>
        <v>9.7154139433551208E-4</v>
      </c>
      <c r="H8" s="18" t="s">
        <v>20</v>
      </c>
    </row>
    <row r="9" spans="1:8" ht="28.5" customHeight="1" x14ac:dyDescent="0.3">
      <c r="A9" s="15"/>
      <c r="B9" s="43"/>
      <c r="C9" s="53"/>
      <c r="D9" s="52"/>
      <c r="E9" s="54"/>
      <c r="F9" s="17"/>
      <c r="G9" s="17"/>
      <c r="H9" s="18"/>
    </row>
    <row r="10" spans="1:8" ht="15.6" x14ac:dyDescent="0.3">
      <c r="A10" s="7"/>
      <c r="B10" s="8"/>
      <c r="D10" s="40"/>
      <c r="E10" s="8"/>
      <c r="F10" s="8"/>
      <c r="G10" s="7"/>
      <c r="H10" s="8"/>
    </row>
    <row r="13" spans="1:8" ht="15.6" x14ac:dyDescent="0.3">
      <c r="C13" s="80" t="s">
        <v>24</v>
      </c>
      <c r="D13" s="81" t="s">
        <v>10</v>
      </c>
    </row>
    <row r="15" spans="1:8" ht="15.6" x14ac:dyDescent="0.25">
      <c r="C15" s="19" t="s">
        <v>19</v>
      </c>
    </row>
  </sheetData>
  <sortState ref="A5:H9">
    <sortCondition ref="A4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LØP1 PONNI</vt:lpstr>
      <vt:lpstr>LØP 2. 3-ÅRING</vt:lpstr>
      <vt:lpstr>LØP 3 PONNI</vt:lpstr>
      <vt:lpstr>LØP 4</vt:lpstr>
      <vt:lpstr>LØP 5</vt:lpstr>
      <vt:lpstr>LØP 6</vt:lpstr>
      <vt:lpstr>LØP 7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2018-02-10T14:52:21Z</cp:lastPrinted>
  <dcterms:created xsi:type="dcterms:W3CDTF">2003-02-19T13:41:11Z</dcterms:created>
  <dcterms:modified xsi:type="dcterms:W3CDTF">2018-02-13T08:15:41Z</dcterms:modified>
</cp:coreProperties>
</file>