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22home\home$\dntmidt\Dokumenter\Lokalkjøringer 2018\"/>
    </mc:Choice>
  </mc:AlternateContent>
  <bookViews>
    <workbookView xWindow="0" yWindow="0" windowWidth="23040" windowHeight="10848" tabRatio="662"/>
  </bookViews>
  <sheets>
    <sheet name="LØP1 PONNI" sheetId="40" r:id="rId1"/>
    <sheet name="LØP2PONNI" sheetId="49" r:id="rId2"/>
    <sheet name="LØP3" sheetId="50" r:id="rId3"/>
    <sheet name="LØP4" sheetId="51" r:id="rId4"/>
    <sheet name="LØP5" sheetId="52" r:id="rId5"/>
    <sheet name="LØP6" sheetId="53" r:id="rId6"/>
    <sheet name="LØP7" sheetId="54" r:id="rId7"/>
    <sheet name="LØP8" sheetId="55" r:id="rId8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51" l="1"/>
  <c r="G6" i="53" l="1"/>
  <c r="G5" i="53"/>
  <c r="G7" i="53"/>
  <c r="G9" i="53"/>
  <c r="G8" i="53"/>
  <c r="G9" i="51"/>
  <c r="G9" i="49" l="1"/>
  <c r="G10" i="55" l="1"/>
  <c r="G10" i="52"/>
  <c r="G8" i="50"/>
  <c r="G9" i="55"/>
  <c r="G5" i="55"/>
  <c r="G6" i="55"/>
  <c r="G7" i="55"/>
  <c r="G8" i="55"/>
  <c r="G9" i="54"/>
  <c r="G8" i="54"/>
  <c r="G6" i="54"/>
  <c r="G7" i="54"/>
  <c r="G5" i="54"/>
  <c r="G9" i="52"/>
  <c r="G8" i="52"/>
  <c r="G5" i="52"/>
  <c r="G6" i="52"/>
  <c r="G5" i="51"/>
  <c r="G7" i="51"/>
  <c r="G6" i="50"/>
  <c r="G5" i="50"/>
  <c r="G7" i="50"/>
  <c r="G6" i="49"/>
  <c r="G5" i="49"/>
  <c r="G7" i="49"/>
  <c r="G5" i="40"/>
  <c r="G6" i="40"/>
  <c r="G7" i="40"/>
</calcChain>
</file>

<file path=xl/sharedStrings.xml><?xml version="1.0" encoding="utf-8"?>
<sst xmlns="http://schemas.openxmlformats.org/spreadsheetml/2006/main" count="194" uniqueCount="118">
  <si>
    <t>Plas-sering</t>
  </si>
  <si>
    <t>Start nr.</t>
  </si>
  <si>
    <t>Hest</t>
  </si>
  <si>
    <t>Distanse</t>
  </si>
  <si>
    <t>RESULTATLISTE</t>
  </si>
  <si>
    <t>Anv.tid</t>
  </si>
  <si>
    <t>Km tid</t>
  </si>
  <si>
    <t>Kusk</t>
  </si>
  <si>
    <t xml:space="preserve">gule nr. dekken </t>
  </si>
  <si>
    <t>Moni Chanel</t>
  </si>
  <si>
    <t>Jan Lyng</t>
  </si>
  <si>
    <t>Guldhagens Emrys</t>
  </si>
  <si>
    <t>Erik Bylund</t>
  </si>
  <si>
    <t>Merethe Råbakk</t>
  </si>
  <si>
    <t xml:space="preserve">Vinner eies av: </t>
  </si>
  <si>
    <t>Mys Pysen</t>
  </si>
  <si>
    <t>Emmeros Fabian</t>
  </si>
  <si>
    <t>Nadja Jensen</t>
  </si>
  <si>
    <t>Moni Paris</t>
  </si>
  <si>
    <t xml:space="preserve">rød nr. dekken </t>
  </si>
  <si>
    <t>Maren Grenne</t>
  </si>
  <si>
    <t>Liss Julius Umuligius</t>
  </si>
  <si>
    <t>Kasper Klæbu</t>
  </si>
  <si>
    <t xml:space="preserve">grønn nr. dekken </t>
  </si>
  <si>
    <t>Tem Klingi</t>
  </si>
  <si>
    <t>Bless</t>
  </si>
  <si>
    <t xml:space="preserve">hvite nr. dekken </t>
  </si>
  <si>
    <t>Remo</t>
  </si>
  <si>
    <t>Ailin Berg-Almaas*</t>
  </si>
  <si>
    <t xml:space="preserve">svarte nr. dekken </t>
  </si>
  <si>
    <t xml:space="preserve">grå nr. dekken </t>
  </si>
  <si>
    <t>Rakel Krabseth*</t>
  </si>
  <si>
    <t xml:space="preserve">Burgunder nr. dekken </t>
  </si>
  <si>
    <t>Nyah</t>
  </si>
  <si>
    <t>Gårder`s Cloudberry</t>
  </si>
  <si>
    <t>Frida Kvam</t>
  </si>
  <si>
    <t>Fennefors Yrsa</t>
  </si>
  <si>
    <t>Mirajerva</t>
  </si>
  <si>
    <t>Heisand Prinsen</t>
  </si>
  <si>
    <t>Øystein Eithun</t>
  </si>
  <si>
    <t>Mireldine</t>
  </si>
  <si>
    <t xml:space="preserve">Steinker og Omegn                                                                                                                           Nossum Travpark                                                                                                                      19.04.2018                                                                                                                                                                             </t>
  </si>
  <si>
    <t>start kl. 18.00</t>
  </si>
  <si>
    <t xml:space="preserve">Steinkjer og Omegn                                                                                                                           Nossum Travpark                                                                                                                      19.04.2018                                                                                                                                                                             </t>
  </si>
  <si>
    <t>start kl. 18.40</t>
  </si>
  <si>
    <t>start kl. 19.00</t>
  </si>
  <si>
    <t>start kl. 19.20</t>
  </si>
  <si>
    <t>start kl. 19.40</t>
  </si>
  <si>
    <t>start kl. 19.50</t>
  </si>
  <si>
    <t xml:space="preserve">Steinkjer og Omegn                                                                                                                   Nossum Travpark                                                                                                                                 19.04.2018                                                                                                                                                                                                               </t>
  </si>
  <si>
    <t xml:space="preserve">Steinkjer og Omegn                                                                                                Nossum Travpark                                                                                           19.04.2018                                                                                                                                                                                                               </t>
  </si>
  <si>
    <t>start kl. 20.00</t>
  </si>
  <si>
    <t>Reianes Thiago</t>
  </si>
  <si>
    <t>Nora W. Rugland</t>
  </si>
  <si>
    <t>Ella Lundgren Elnes</t>
  </si>
  <si>
    <t>Eli M. Eithun</t>
  </si>
  <si>
    <t>Axtorps Diore</t>
  </si>
  <si>
    <t>Liv-Anita Iversen</t>
  </si>
  <si>
    <t>Weonica Aune</t>
  </si>
  <si>
    <t>Løp 2                                                                                                                                                                                    BCD-ponnier 1600 m                                                                                                          Strektid: 2:10,0</t>
  </si>
  <si>
    <t>Løp 1                                                                                                                                                                                 A-ponnier 1300 m                                                                                                             Strektid 3:40,0</t>
  </si>
  <si>
    <t>Løp 3                                                                                                                                                 ABCD-Ponnier 1600 m.                                                                                                                    Strek 2:45,0</t>
  </si>
  <si>
    <t>Ragna Rønning Okkenhaug</t>
  </si>
  <si>
    <t>Frost F.L</t>
  </si>
  <si>
    <t>Ailin Berg-Almaas</t>
  </si>
  <si>
    <t>Solprinsen</t>
  </si>
  <si>
    <t>Anna Heimsbakk</t>
  </si>
  <si>
    <t>Vavsla Ginny</t>
  </si>
  <si>
    <t>Mari S. Opdal</t>
  </si>
  <si>
    <t>Snonsøy Balder</t>
  </si>
  <si>
    <t>Atle Eggan</t>
  </si>
  <si>
    <t>e HG Balder - Snonsøy Kvikka</t>
  </si>
  <si>
    <t>e Åsajerven - Temsølv</t>
  </si>
  <si>
    <t>Jatsy</t>
  </si>
  <si>
    <t>e Bork Odin - Lannem Judy</t>
  </si>
  <si>
    <t>Holene Stjernen</t>
  </si>
  <si>
    <t>Kurt Skaanes</t>
  </si>
  <si>
    <t>e Hellin Faxen - Ara Tulla</t>
  </si>
  <si>
    <t>Creek`s Toxic</t>
  </si>
  <si>
    <t>Creek`s Superline</t>
  </si>
  <si>
    <t>Ragnhild Bjørnbeth</t>
  </si>
  <si>
    <t>Calita Cox</t>
  </si>
  <si>
    <t>Trine F. Lerfald</t>
  </si>
  <si>
    <t>Løp 6                                                                                                                            Kaldblods 2100 m. Grunnlag over 10 000 kr.                                         Delingsløp, skjønnsmessig handicap.                                                                                                                                Hester med kusk under 26 år gis 20 m godtgjørelse. Premiering: 1500,- 1000,- 750,- 300,-</t>
  </si>
  <si>
    <t>Frøken Eowyn SR</t>
  </si>
  <si>
    <t>Ragna R. Okkenhaug*</t>
  </si>
  <si>
    <t>Rubb og Stubb</t>
  </si>
  <si>
    <t>Lineoda</t>
  </si>
  <si>
    <t>Arve Sjoner</t>
  </si>
  <si>
    <t>Torpa Ole</t>
  </si>
  <si>
    <t>Vildeli</t>
  </si>
  <si>
    <t>Nordpåsokken</t>
  </si>
  <si>
    <t>Ole Johnsen</t>
  </si>
  <si>
    <t xml:space="preserve">Løp 7                                                                                                                      Varmblods 2100 m. Grunnlag over 30 000 kr.                                                           Delingsløp, skjønnsmessig handicap.                                                                                                                  Hester med kusk under 26 år gis 20 m godtgjørelse.                                                                                 Premiering: 1500,- 1000,- 750,- </t>
  </si>
  <si>
    <t>The Indian Ocean</t>
  </si>
  <si>
    <t>Creek`s Dina</t>
  </si>
  <si>
    <t>Løp 8                                                                                                                      Kaldblods 1700 m. Grunnlag inntil 10 000 kr.                                                          20 m tillegg ved 1 kr og 40 m ved 5000,-                                                                                                Hester med kusk under 26 år gis 20 m godtgjørelse.                                                                      Premiering: 1500,- 1000,- 750,- 300,-</t>
  </si>
  <si>
    <t>Leistad Lava</t>
  </si>
  <si>
    <t>Morten Valstad</t>
  </si>
  <si>
    <t>Erik Bylund*</t>
  </si>
  <si>
    <t>Ailin Berg-Almass*</t>
  </si>
  <si>
    <t>Løp 4                                                                                                                                                                             Kaldblods 3-åringer - 1700 m.                                                                                                                                                             20 m tillegg ved hver vunnet DNT-pokal. Maks tre tillegg.                                                                Premiering: Sølv med DNT-pokal til vinneren</t>
  </si>
  <si>
    <t>Løp 5                                                                                                                                        Varmblods 1700 m. Grunnlag inntil 30 000 kr. 20 m tillegg ved 2000 og 40 m ved 15 000. 20 m godtgjørelse for 3 åringer. Hester med kusk under 26 år gis 20 m godtgjørelse Premiering: Sølv</t>
  </si>
  <si>
    <t>Borg Spik</t>
  </si>
  <si>
    <t>Spang Jerkild</t>
  </si>
  <si>
    <t>Brudd</t>
  </si>
  <si>
    <t>STR</t>
  </si>
  <si>
    <t>Reidar Aunan</t>
  </si>
  <si>
    <t>Odd Nyeng</t>
  </si>
  <si>
    <t>Vinner eies av: Jan Lyng</t>
  </si>
  <si>
    <t>DG</t>
  </si>
  <si>
    <t>ST</t>
  </si>
  <si>
    <t>Jorunn Okkenhaug</t>
  </si>
  <si>
    <t>Chester-S</t>
  </si>
  <si>
    <t>Kasper Klæbo</t>
  </si>
  <si>
    <t>Vinner eies av Nora W. Rugland</t>
  </si>
  <si>
    <t xml:space="preserve">Vinner eies av </t>
  </si>
  <si>
    <t>Erik Bulund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</si>
</sst>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&quot;\ * #,##0.00_ ;_ &quot;kr&quot;\ * \-#,##0.00_ ;_ &quot;kr&quot;\ * &quot;-&quot;??_ ;_ @_ "/>
  </numFmts>
  <fonts count="3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color indexed="30"/>
      <name val="Verdana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36"/>
      <name val="Arial Black"/>
      <family val="2"/>
    </font>
    <font>
      <sz val="14"/>
      <color indexed="8"/>
      <name val="Verdana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2"/>
      <color theme="0"/>
      <name val="Calibri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411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9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27" fillId="0" borderId="0"/>
    <xf numFmtId="0" fontId="27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7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7" fontId="1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7" fontId="1" fillId="0" borderId="0" xfId="0" applyNumberFormat="1" applyFont="1" applyBorder="1" applyAlignment="1">
      <alignment vertical="center"/>
    </xf>
    <xf numFmtId="0" fontId="4" fillId="0" borderId="1" xfId="0" applyFont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7" fontId="1" fillId="0" borderId="2" xfId="0" applyNumberFormat="1" applyFont="1" applyBorder="1" applyAlignment="1">
      <alignment vertical="center"/>
    </xf>
    <xf numFmtId="4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17" fillId="9" borderId="1" xfId="0" applyFont="1" applyFill="1" applyBorder="1" applyAlignment="1">
      <alignment vertical="center" wrapText="1"/>
    </xf>
    <xf numFmtId="0" fontId="17" fillId="9" borderId="1" xfId="0" applyFont="1" applyFill="1" applyBorder="1"/>
    <xf numFmtId="0" fontId="18" fillId="9" borderId="1" xfId="0" applyFont="1" applyFill="1" applyBorder="1" applyAlignment="1">
      <alignment wrapText="1"/>
    </xf>
    <xf numFmtId="0" fontId="2" fillId="0" borderId="1" xfId="0" applyFont="1" applyBorder="1"/>
    <xf numFmtId="0" fontId="17" fillId="0" borderId="1" xfId="0" applyFont="1" applyBorder="1"/>
    <xf numFmtId="0" fontId="28" fillId="0" borderId="1" xfId="0" applyFont="1" applyBorder="1" applyAlignment="1">
      <alignment wrapText="1"/>
    </xf>
    <xf numFmtId="0" fontId="19" fillId="9" borderId="1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1" xfId="0" applyFont="1" applyBorder="1"/>
    <xf numFmtId="0" fontId="4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10" borderId="1" xfId="8" applyFont="1" applyFill="1" applyBorder="1" applyAlignment="1">
      <alignment vertical="center" wrapText="1"/>
    </xf>
    <xf numFmtId="0" fontId="18" fillId="10" borderId="1" xfId="8" applyFont="1" applyFill="1" applyBorder="1" applyAlignment="1">
      <alignment vertical="center" wrapText="1"/>
    </xf>
    <xf numFmtId="0" fontId="19" fillId="10" borderId="1" xfId="8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10" borderId="1" xfId="5" applyFont="1" applyFill="1" applyBorder="1" applyAlignment="1">
      <alignment wrapText="1"/>
    </xf>
    <xf numFmtId="0" fontId="18" fillId="10" borderId="1" xfId="5" applyFont="1" applyFill="1" applyBorder="1" applyAlignment="1">
      <alignment wrapText="1"/>
    </xf>
    <xf numFmtId="0" fontId="2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9" fillId="10" borderId="1" xfId="5" applyFont="1" applyFill="1" applyBorder="1" applyAlignment="1">
      <alignment horizontal="center" wrapText="1"/>
    </xf>
    <xf numFmtId="0" fontId="20" fillId="0" borderId="1" xfId="0" applyFont="1" applyBorder="1"/>
    <xf numFmtId="0" fontId="21" fillId="0" borderId="1" xfId="0" applyFont="1" applyBorder="1"/>
    <xf numFmtId="0" fontId="20" fillId="0" borderId="1" xfId="0" applyFont="1" applyFill="1" applyBorder="1"/>
    <xf numFmtId="0" fontId="21" fillId="0" borderId="1" xfId="0" applyFont="1" applyFill="1" applyBorder="1"/>
    <xf numFmtId="0" fontId="20" fillId="0" borderId="1" xfId="0" applyFont="1" applyBorder="1" applyAlignment="1">
      <alignment shrinkToFit="1"/>
    </xf>
    <xf numFmtId="0" fontId="0" fillId="0" borderId="1" xfId="0" applyFont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9" fillId="0" borderId="0" xfId="0" applyFont="1" applyBorder="1"/>
    <xf numFmtId="0" fontId="20" fillId="0" borderId="1" xfId="0" applyFont="1" applyBorder="1" applyAlignment="1">
      <alignment vertical="center" wrapText="1"/>
    </xf>
    <xf numFmtId="0" fontId="21" fillId="0" borderId="1" xfId="1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9" fillId="0" borderId="0" xfId="0" applyFont="1"/>
    <xf numFmtId="0" fontId="13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7" fillId="9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 shrinkToFit="1"/>
    </xf>
    <xf numFmtId="0" fontId="15" fillId="8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 shrinkToFit="1"/>
    </xf>
  </cellXfs>
  <cellStyles count="11">
    <cellStyle name="Normal" xfId="0" builtinId="0"/>
    <cellStyle name="Normal 10" xfId="10"/>
    <cellStyle name="Normal 2" xfId="2"/>
    <cellStyle name="Normal 3" xfId="4"/>
    <cellStyle name="Normal 4" xfId="5"/>
    <cellStyle name="Normal 5" xfId="9"/>
    <cellStyle name="Normal 8" xfId="8"/>
    <cellStyle name="Valuta 2" xfId="1"/>
    <cellStyle name="Valuta 3" xfId="3"/>
    <cellStyle name="Valuta 4" xfId="6"/>
    <cellStyle name="Valuta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35966" name="Picture 1" descr="hest3">
          <a:extLst>
            <a:ext uri="{FF2B5EF4-FFF2-40B4-BE49-F238E27FC236}">
              <a16:creationId xmlns:a16="http://schemas.microsoft.com/office/drawing/2014/main" xmlns="" id="{00000000-0008-0000-0000-00007E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>
          <a:extLst>
            <a:ext uri="{FF2B5EF4-FFF2-40B4-BE49-F238E27FC236}">
              <a16:creationId xmlns:a16="http://schemas.microsoft.com/office/drawing/2014/main" xmlns="" id="{00000000-0008-0000-0000-00007F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400566</xdr:colOff>
      <xdr:row>1</xdr:row>
      <xdr:rowOff>923925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xmlns="" id="{0407CC83-B917-4A0B-93B8-D28053792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24440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1</xdr:row>
      <xdr:rowOff>1</xdr:rowOff>
    </xdr:from>
    <xdr:to>
      <xdr:col>2</xdr:col>
      <xdr:colOff>927324</xdr:colOff>
      <xdr:row>1</xdr:row>
      <xdr:rowOff>933450</xdr:rowOff>
    </xdr:to>
    <xdr:pic>
      <xdr:nvPicPr>
        <xdr:cNvPr id="5" name="Picture 3" descr="blaalogo">
          <a:extLst>
            <a:ext uri="{FF2B5EF4-FFF2-40B4-BE49-F238E27FC236}">
              <a16:creationId xmlns:a16="http://schemas.microsoft.com/office/drawing/2014/main" xmlns="" id="{26ABF772-CD2B-4EC3-858E-7974AB6BA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27323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581025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419627</xdr:colOff>
      <xdr:row>1</xdr:row>
      <xdr:rowOff>942975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xmlns="" id="{15606D5C-82F3-43B4-BBEF-BE416AD6A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43501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504825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542925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391036</xdr:colOff>
      <xdr:row>1</xdr:row>
      <xdr:rowOff>914400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xmlns="" id="{DA616106-27FF-4502-91AB-9945857E5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14910" cy="91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419627</xdr:colOff>
      <xdr:row>1</xdr:row>
      <xdr:rowOff>942975</xdr:rowOff>
    </xdr:to>
    <xdr:pic>
      <xdr:nvPicPr>
        <xdr:cNvPr id="5" name="Picture 3" descr="blaalogo">
          <a:extLst>
            <a:ext uri="{FF2B5EF4-FFF2-40B4-BE49-F238E27FC236}">
              <a16:creationId xmlns:a16="http://schemas.microsoft.com/office/drawing/2014/main" xmlns="" id="{3057C8B3-AC6F-4096-ABF6-5E454DC9A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43501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571500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333599</xdr:colOff>
      <xdr:row>1</xdr:row>
      <xdr:rowOff>939800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0499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403449</xdr:colOff>
      <xdr:row>1</xdr:row>
      <xdr:rowOff>933450</xdr:rowOff>
    </xdr:to>
    <xdr:pic>
      <xdr:nvPicPr>
        <xdr:cNvPr id="6" name="Picture 3" descr="blaalogo">
          <a:extLst>
            <a:ext uri="{FF2B5EF4-FFF2-40B4-BE49-F238E27FC236}">
              <a16:creationId xmlns:a16="http://schemas.microsoft.com/office/drawing/2014/main" xmlns="" id="{0DFA431C-07EF-4CD2-8D63-D17544B37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27324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561975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333896</xdr:colOff>
      <xdr:row>1</xdr:row>
      <xdr:rowOff>939800</xdr:rowOff>
    </xdr:to>
    <xdr:pic>
      <xdr:nvPicPr>
        <xdr:cNvPr id="5" name="Picture 3" descr="blaalog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30795" cy="939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410096</xdr:colOff>
      <xdr:row>1</xdr:row>
      <xdr:rowOff>933450</xdr:rowOff>
    </xdr:to>
    <xdr:pic>
      <xdr:nvPicPr>
        <xdr:cNvPr id="7" name="Picture 3" descr="blaalogo">
          <a:extLst>
            <a:ext uri="{FF2B5EF4-FFF2-40B4-BE49-F238E27FC236}">
              <a16:creationId xmlns:a16="http://schemas.microsoft.com/office/drawing/2014/main" xmlns="" id="{B0D592F5-9A13-49A1-A2D3-714D2704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3397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514350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3" zoomScaleSheetLayoutView="25" workbookViewId="0">
      <selection activeCell="C12" sqref="C12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1.44140625" customWidth="1"/>
    <col min="5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9" t="s">
        <v>4</v>
      </c>
      <c r="B1" s="89"/>
      <c r="C1" s="89"/>
      <c r="D1" s="89"/>
      <c r="E1" s="89"/>
      <c r="F1" s="89"/>
      <c r="G1" s="89"/>
    </row>
    <row r="2" spans="1:9" ht="75" customHeight="1" x14ac:dyDescent="0.3">
      <c r="A2" s="12"/>
      <c r="C2" s="91" t="s">
        <v>41</v>
      </c>
      <c r="D2" s="91"/>
      <c r="E2" s="91"/>
      <c r="F2" s="91"/>
      <c r="G2" s="2"/>
      <c r="H2" s="5"/>
    </row>
    <row r="3" spans="1:9" ht="77.25" customHeight="1" x14ac:dyDescent="0.25">
      <c r="A3" s="90" t="s">
        <v>60</v>
      </c>
      <c r="B3" s="90"/>
      <c r="C3" s="90"/>
      <c r="D3" s="90"/>
      <c r="E3" s="90"/>
      <c r="F3" s="3" t="s">
        <v>42</v>
      </c>
      <c r="G3" s="9" t="s">
        <v>8</v>
      </c>
      <c r="H3" s="5"/>
    </row>
    <row r="4" spans="1:9" s="7" customFormat="1" ht="32.25" customHeight="1" x14ac:dyDescent="0.25">
      <c r="A4" s="15" t="s">
        <v>0</v>
      </c>
      <c r="B4" s="3" t="s">
        <v>1</v>
      </c>
      <c r="C4" s="3" t="s">
        <v>2</v>
      </c>
      <c r="D4" s="8" t="s">
        <v>7</v>
      </c>
      <c r="E4" s="3" t="s">
        <v>3</v>
      </c>
      <c r="F4" s="3" t="s">
        <v>5</v>
      </c>
      <c r="G4" s="3" t="s">
        <v>6</v>
      </c>
      <c r="H4" s="10"/>
    </row>
    <row r="5" spans="1:9" ht="40.5" customHeight="1" x14ac:dyDescent="0.3">
      <c r="A5" s="4">
        <v>1</v>
      </c>
      <c r="B5" s="10">
        <v>4</v>
      </c>
      <c r="C5" s="57" t="s">
        <v>16</v>
      </c>
      <c r="D5" s="58" t="s">
        <v>53</v>
      </c>
      <c r="E5" s="59">
        <v>1480</v>
      </c>
      <c r="F5" s="16">
        <v>3.1238425925925926E-3</v>
      </c>
      <c r="G5" s="11">
        <f>SUM(F5/E5*1000)</f>
        <v>2.1107044544544547E-3</v>
      </c>
      <c r="H5" s="6"/>
      <c r="I5" s="14"/>
    </row>
    <row r="6" spans="1:9" ht="33.75" customHeight="1" x14ac:dyDescent="0.3">
      <c r="A6" s="4">
        <v>2</v>
      </c>
      <c r="B6" s="10">
        <v>1</v>
      </c>
      <c r="C6" s="46" t="s">
        <v>33</v>
      </c>
      <c r="D6" s="58" t="s">
        <v>54</v>
      </c>
      <c r="E6" s="59">
        <v>1300</v>
      </c>
      <c r="F6" s="16">
        <v>3.4328703703703704E-3</v>
      </c>
      <c r="G6" s="11">
        <f>SUM(F6/E6*1000)</f>
        <v>2.6406695156695158E-3</v>
      </c>
      <c r="H6" s="6"/>
      <c r="I6" s="14"/>
    </row>
    <row r="7" spans="1:9" ht="37.5" customHeight="1" x14ac:dyDescent="0.3">
      <c r="A7" s="4">
        <v>3</v>
      </c>
      <c r="B7" s="10">
        <v>2</v>
      </c>
      <c r="C7" s="46" t="s">
        <v>113</v>
      </c>
      <c r="D7" s="58" t="s">
        <v>114</v>
      </c>
      <c r="E7" s="59">
        <v>1440</v>
      </c>
      <c r="F7" s="16">
        <v>3.4745370370370368E-3</v>
      </c>
      <c r="G7" s="11">
        <f>SUM(F7/E7*1000)</f>
        <v>2.4128729423868313E-3</v>
      </c>
      <c r="H7" s="6"/>
      <c r="I7" s="14"/>
    </row>
    <row r="8" spans="1:9" ht="33.9" customHeight="1" x14ac:dyDescent="0.3">
      <c r="A8" s="4">
        <v>4</v>
      </c>
      <c r="B8" s="10">
        <v>3</v>
      </c>
      <c r="C8" s="46" t="s">
        <v>52</v>
      </c>
      <c r="D8" s="58" t="s">
        <v>55</v>
      </c>
      <c r="E8" s="59">
        <v>1440</v>
      </c>
      <c r="F8" s="11" t="s">
        <v>110</v>
      </c>
      <c r="G8" s="11"/>
      <c r="H8" s="6"/>
      <c r="I8" s="14"/>
    </row>
    <row r="9" spans="1:9" x14ac:dyDescent="0.3">
      <c r="A9" s="30"/>
      <c r="B9" s="20"/>
    </row>
    <row r="10" spans="1:9" ht="36" x14ac:dyDescent="0.3">
      <c r="C10" s="88" t="s">
        <v>115</v>
      </c>
    </row>
  </sheetData>
  <sortState ref="A5:I8">
    <sortCondition ref="A5:A8"/>
  </sortState>
  <mergeCells count="3">
    <mergeCell ref="A1:G1"/>
    <mergeCell ref="A3:E3"/>
    <mergeCell ref="C2:F2"/>
  </mergeCells>
  <phoneticPr fontId="0" type="noConversion"/>
  <dataValidations count="2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8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6"/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zoomScaleSheetLayoutView="25" workbookViewId="0">
      <selection activeCell="E18" sqref="E18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1.44140625" customWidth="1"/>
    <col min="5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9" t="s">
        <v>4</v>
      </c>
      <c r="B1" s="89"/>
      <c r="C1" s="89"/>
      <c r="D1" s="89"/>
      <c r="E1" s="89"/>
      <c r="F1" s="89"/>
      <c r="G1" s="89"/>
    </row>
    <row r="2" spans="1:9" ht="75" customHeight="1" x14ac:dyDescent="0.3">
      <c r="A2" s="12"/>
      <c r="C2" s="92" t="s">
        <v>43</v>
      </c>
      <c r="D2" s="92"/>
      <c r="E2" s="92"/>
      <c r="F2" s="93"/>
      <c r="G2" s="2"/>
      <c r="H2" s="5"/>
    </row>
    <row r="3" spans="1:9" ht="85.5" customHeight="1" x14ac:dyDescent="0.25">
      <c r="A3" s="53"/>
      <c r="B3" s="53"/>
      <c r="C3" s="90" t="s">
        <v>59</v>
      </c>
      <c r="D3" s="90"/>
      <c r="E3" s="90"/>
      <c r="F3" s="90"/>
      <c r="G3" s="90"/>
      <c r="H3" s="5"/>
    </row>
    <row r="4" spans="1:9" s="7" customFormat="1" ht="32.25" customHeight="1" x14ac:dyDescent="0.25">
      <c r="A4" s="15" t="s">
        <v>0</v>
      </c>
      <c r="B4" s="21" t="s">
        <v>1</v>
      </c>
      <c r="C4" s="21" t="s">
        <v>2</v>
      </c>
      <c r="D4" s="8" t="s">
        <v>7</v>
      </c>
      <c r="E4" s="21" t="s">
        <v>3</v>
      </c>
      <c r="F4" s="21" t="s">
        <v>5</v>
      </c>
      <c r="G4" s="21" t="s">
        <v>6</v>
      </c>
      <c r="H4" s="24"/>
    </row>
    <row r="5" spans="1:9" ht="18" x14ac:dyDescent="0.35">
      <c r="A5" s="25">
        <v>1</v>
      </c>
      <c r="B5" s="24">
        <v>3</v>
      </c>
      <c r="C5" s="60" t="s">
        <v>11</v>
      </c>
      <c r="D5" s="61" t="s">
        <v>12</v>
      </c>
      <c r="E5" s="65">
        <v>1620</v>
      </c>
      <c r="F5" s="16">
        <v>2.5601851851851849E-3</v>
      </c>
      <c r="G5" s="11">
        <f>SUM(F5/E5*1000)</f>
        <v>1.5803612254229537E-3</v>
      </c>
      <c r="H5" s="6"/>
      <c r="I5" s="22"/>
    </row>
    <row r="6" spans="1:9" ht="18" x14ac:dyDescent="0.35">
      <c r="A6" s="25">
        <v>2</v>
      </c>
      <c r="B6" s="24">
        <v>4</v>
      </c>
      <c r="C6" s="62" t="s">
        <v>15</v>
      </c>
      <c r="D6" s="63" t="s">
        <v>58</v>
      </c>
      <c r="E6" s="66">
        <v>1640</v>
      </c>
      <c r="F6" s="16">
        <v>2.5659722222222225E-3</v>
      </c>
      <c r="G6" s="11">
        <f t="shared" ref="G6" si="0">SUM(F6/E6*1000)</f>
        <v>1.5646172086720869E-3</v>
      </c>
      <c r="H6" s="6"/>
      <c r="I6" s="22"/>
    </row>
    <row r="7" spans="1:9" ht="18" x14ac:dyDescent="0.35">
      <c r="A7" s="25">
        <v>3</v>
      </c>
      <c r="B7" s="24">
        <v>2</v>
      </c>
      <c r="C7" s="60" t="s">
        <v>56</v>
      </c>
      <c r="D7" s="61" t="s">
        <v>57</v>
      </c>
      <c r="E7" s="65">
        <v>1600</v>
      </c>
      <c r="F7" s="16">
        <v>2.7256944444444442E-3</v>
      </c>
      <c r="G7" s="11">
        <f>SUM(F7/E7*1000)</f>
        <v>1.7035590277777776E-3</v>
      </c>
      <c r="H7" s="6"/>
      <c r="I7" s="22"/>
    </row>
    <row r="8" spans="1:9" ht="18" x14ac:dyDescent="0.35">
      <c r="B8" s="24">
        <v>1</v>
      </c>
      <c r="C8" s="60" t="s">
        <v>25</v>
      </c>
      <c r="D8" s="61" t="s">
        <v>22</v>
      </c>
      <c r="E8" s="64">
        <v>1600</v>
      </c>
      <c r="F8" s="11" t="s">
        <v>111</v>
      </c>
      <c r="G8" s="11"/>
      <c r="H8" s="6"/>
      <c r="I8" s="22"/>
    </row>
    <row r="9" spans="1:9" ht="18" x14ac:dyDescent="0.35">
      <c r="A9" s="30"/>
      <c r="B9" s="20">
        <v>6</v>
      </c>
      <c r="C9" s="50"/>
      <c r="D9" s="51"/>
      <c r="E9" s="52"/>
      <c r="F9" s="16">
        <v>0</v>
      </c>
      <c r="G9" s="11" t="e">
        <f t="shared" ref="G9" si="1">SUM(F9/E9*1000)</f>
        <v>#DIV/0!</v>
      </c>
      <c r="H9" s="20"/>
    </row>
    <row r="12" spans="1:9" x14ac:dyDescent="0.3">
      <c r="C12" t="s">
        <v>116</v>
      </c>
      <c r="D12" t="s">
        <v>117</v>
      </c>
    </row>
  </sheetData>
  <sortState ref="A5:A7">
    <sortCondition ref="A5:A7"/>
  </sortState>
  <mergeCells count="3">
    <mergeCell ref="A1:G1"/>
    <mergeCell ref="C2:F2"/>
    <mergeCell ref="C3:G3"/>
  </mergeCells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7 E5:E6 E8">
      <formula1>V5</formula1>
    </dataValidation>
    <dataValidation allowBlank="1" showInputMessage="1" promptTitle="Viktig!" prompt="Hestens navn må alltid fylles ut." sqref="C8"/>
    <dataValidation allowBlank="1" showInputMessage="1" promptTitle="Viktig!" prompt="Dette feltet må alltid fylles ut. Dersom hesten kusk er ukjent eller ikke bestemt må ett annet navn f. eks. eiers fylles inn her." sqref="D8"/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SheetLayoutView="25" workbookViewId="0">
      <selection activeCell="A11" sqref="A11:XFD11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2.6640625" customWidth="1"/>
    <col min="4" max="4" width="31.6640625" customWidth="1"/>
    <col min="5" max="5" width="11.88671875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9" t="s">
        <v>4</v>
      </c>
      <c r="B1" s="89"/>
      <c r="C1" s="89"/>
      <c r="D1" s="89"/>
      <c r="E1" s="89"/>
      <c r="F1" s="89"/>
      <c r="G1" s="89"/>
    </row>
    <row r="2" spans="1:9" ht="75" customHeight="1" x14ac:dyDescent="0.3">
      <c r="A2" s="12"/>
      <c r="C2" s="94" t="s">
        <v>43</v>
      </c>
      <c r="D2" s="94"/>
      <c r="E2" s="94"/>
      <c r="F2" s="94"/>
      <c r="G2" s="2"/>
      <c r="H2" s="5"/>
    </row>
    <row r="3" spans="1:9" ht="59.1" customHeight="1" x14ac:dyDescent="0.25">
      <c r="A3" s="90" t="s">
        <v>61</v>
      </c>
      <c r="B3" s="95"/>
      <c r="C3" s="95"/>
      <c r="D3" s="95"/>
      <c r="E3" s="95"/>
      <c r="F3" s="21" t="s">
        <v>44</v>
      </c>
      <c r="G3" s="9" t="s">
        <v>19</v>
      </c>
      <c r="H3" s="5"/>
    </row>
    <row r="4" spans="1:9" s="7" customFormat="1" ht="32.25" customHeight="1" x14ac:dyDescent="0.25">
      <c r="A4" s="15" t="s">
        <v>0</v>
      </c>
      <c r="B4" s="21" t="s">
        <v>1</v>
      </c>
      <c r="C4" s="21" t="s">
        <v>2</v>
      </c>
      <c r="D4" s="8" t="s">
        <v>7</v>
      </c>
      <c r="E4" s="21" t="s">
        <v>3</v>
      </c>
      <c r="F4" s="21" t="s">
        <v>5</v>
      </c>
      <c r="G4" s="21" t="s">
        <v>6</v>
      </c>
      <c r="H4" s="24"/>
    </row>
    <row r="5" spans="1:9" s="81" customFormat="1" x14ac:dyDescent="0.25">
      <c r="A5" s="25">
        <v>1</v>
      </c>
      <c r="B5" s="24">
        <v>4</v>
      </c>
      <c r="C5" s="84" t="s">
        <v>21</v>
      </c>
      <c r="D5" s="85" t="s">
        <v>35</v>
      </c>
      <c r="E5" s="86">
        <v>1720</v>
      </c>
      <c r="F5" s="16">
        <v>3.0972222222222221E-3</v>
      </c>
      <c r="G5" s="11">
        <f>SUM(F5/E5*1000)</f>
        <v>1.8007105943152453E-3</v>
      </c>
      <c r="H5" s="6"/>
      <c r="I5" s="87"/>
    </row>
    <row r="6" spans="1:9" s="81" customFormat="1" x14ac:dyDescent="0.25">
      <c r="A6" s="25">
        <v>2</v>
      </c>
      <c r="B6" s="24">
        <v>5</v>
      </c>
      <c r="C6" s="84" t="s">
        <v>65</v>
      </c>
      <c r="D6" s="85" t="s">
        <v>66</v>
      </c>
      <c r="E6" s="86">
        <v>1740</v>
      </c>
      <c r="F6" s="16">
        <v>3.1087962962962966E-3</v>
      </c>
      <c r="G6" s="11">
        <f>SUM(F6/E6*1000)</f>
        <v>1.7866645381013199E-3</v>
      </c>
      <c r="H6" s="6"/>
      <c r="I6" s="87"/>
    </row>
    <row r="7" spans="1:9" s="81" customFormat="1" x14ac:dyDescent="0.25">
      <c r="A7" s="25">
        <v>3</v>
      </c>
      <c r="B7" s="24">
        <v>1</v>
      </c>
      <c r="C7" s="84" t="s">
        <v>34</v>
      </c>
      <c r="D7" s="85" t="s">
        <v>20</v>
      </c>
      <c r="E7" s="86">
        <v>1600</v>
      </c>
      <c r="F7" s="16">
        <v>3.1354166666666666E-3</v>
      </c>
      <c r="G7" s="11">
        <f>SUM(F7/E7*1000)</f>
        <v>1.9596354166666664E-3</v>
      </c>
      <c r="H7" s="6"/>
      <c r="I7" s="87"/>
    </row>
    <row r="8" spans="1:9" s="81" customFormat="1" x14ac:dyDescent="0.25">
      <c r="A8" s="25">
        <v>4</v>
      </c>
      <c r="B8" s="24">
        <v>6</v>
      </c>
      <c r="C8" s="84" t="s">
        <v>67</v>
      </c>
      <c r="D8" s="85" t="s">
        <v>68</v>
      </c>
      <c r="E8" s="86">
        <v>1820</v>
      </c>
      <c r="F8" s="16">
        <v>3.3043981481481479E-3</v>
      </c>
      <c r="G8" s="11">
        <f>SUM(F8/E8*1000)</f>
        <v>1.8156033781033781E-3</v>
      </c>
      <c r="H8" s="80"/>
    </row>
    <row r="9" spans="1:9" s="81" customFormat="1" x14ac:dyDescent="0.25">
      <c r="A9" s="25"/>
      <c r="B9" s="24">
        <v>2</v>
      </c>
      <c r="C9" s="84" t="s">
        <v>36</v>
      </c>
      <c r="D9" s="85" t="s">
        <v>62</v>
      </c>
      <c r="E9" s="86">
        <v>1600</v>
      </c>
      <c r="F9" s="11" t="s">
        <v>110</v>
      </c>
      <c r="G9" s="11"/>
      <c r="H9" s="6"/>
      <c r="I9" s="87"/>
    </row>
    <row r="10" spans="1:9" s="81" customFormat="1" x14ac:dyDescent="0.25">
      <c r="A10" s="25"/>
      <c r="B10" s="24">
        <v>3</v>
      </c>
      <c r="C10" s="84" t="s">
        <v>63</v>
      </c>
      <c r="D10" s="85" t="s">
        <v>64</v>
      </c>
      <c r="E10" s="86">
        <v>1700</v>
      </c>
      <c r="F10" s="36" t="s">
        <v>111</v>
      </c>
      <c r="G10" s="36"/>
      <c r="H10" s="37"/>
      <c r="I10" s="87"/>
    </row>
    <row r="11" spans="1:9" ht="31.5" customHeight="1" x14ac:dyDescent="0.3">
      <c r="A11" s="30"/>
      <c r="B11" s="20"/>
      <c r="C11" s="54"/>
      <c r="D11" s="54"/>
      <c r="E11" s="20"/>
      <c r="F11" s="20"/>
      <c r="G11" s="49"/>
      <c r="H11" s="20"/>
    </row>
    <row r="12" spans="1:9" x14ac:dyDescent="0.3">
      <c r="C12" t="s">
        <v>14</v>
      </c>
      <c r="D12" s="19" t="s">
        <v>112</v>
      </c>
    </row>
  </sheetData>
  <sortState ref="A5:I11">
    <sortCondition ref="A5:A11"/>
  </sortState>
  <mergeCells count="3">
    <mergeCell ref="A1:G1"/>
    <mergeCell ref="C2:F2"/>
    <mergeCell ref="A3:E3"/>
  </mergeCell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SheetLayoutView="25" workbookViewId="0">
      <selection activeCell="D15" sqref="D15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5.44140625" customWidth="1"/>
    <col min="5" max="5" width="13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9" t="s">
        <v>4</v>
      </c>
      <c r="B1" s="89"/>
      <c r="C1" s="89"/>
      <c r="D1" s="89"/>
      <c r="E1" s="89"/>
      <c r="F1" s="89"/>
      <c r="G1" s="89"/>
    </row>
    <row r="2" spans="1:9" ht="75" customHeight="1" x14ac:dyDescent="0.3">
      <c r="A2" s="12"/>
      <c r="C2" s="98" t="s">
        <v>43</v>
      </c>
      <c r="D2" s="98"/>
      <c r="E2" s="98"/>
      <c r="F2" s="98"/>
      <c r="G2" s="2"/>
      <c r="H2" s="5"/>
    </row>
    <row r="3" spans="1:9" ht="78.75" customHeight="1" x14ac:dyDescent="0.25">
      <c r="A3" s="99" t="s">
        <v>101</v>
      </c>
      <c r="B3" s="99"/>
      <c r="C3" s="99"/>
      <c r="D3" s="99"/>
      <c r="E3" s="99"/>
      <c r="F3" s="21" t="s">
        <v>45</v>
      </c>
      <c r="G3" s="31" t="s">
        <v>23</v>
      </c>
      <c r="H3" s="5"/>
    </row>
    <row r="4" spans="1:9" s="7" customFormat="1" ht="31.2" x14ac:dyDescent="0.25">
      <c r="A4" s="15" t="s">
        <v>0</v>
      </c>
      <c r="B4" s="21" t="s">
        <v>1</v>
      </c>
      <c r="C4" s="21" t="s">
        <v>2</v>
      </c>
      <c r="D4" s="8" t="s">
        <v>7</v>
      </c>
      <c r="E4" s="21" t="s">
        <v>3</v>
      </c>
      <c r="F4" s="21" t="s">
        <v>5</v>
      </c>
      <c r="G4" s="21" t="s">
        <v>6</v>
      </c>
      <c r="H4" s="24"/>
    </row>
    <row r="5" spans="1:9" ht="18" x14ac:dyDescent="0.35">
      <c r="A5" s="96">
        <v>1</v>
      </c>
      <c r="B5" s="55">
        <v>2</v>
      </c>
      <c r="C5" s="67" t="s">
        <v>24</v>
      </c>
      <c r="D5" s="68" t="s">
        <v>10</v>
      </c>
      <c r="E5" s="65">
        <v>1700</v>
      </c>
      <c r="F5" s="16">
        <v>1.9664351851851852E-3</v>
      </c>
      <c r="G5" s="11">
        <f>SUM(F5/E5*1000)</f>
        <v>1.1567265795206973E-3</v>
      </c>
      <c r="H5" s="6"/>
      <c r="I5" s="22"/>
    </row>
    <row r="6" spans="1:9" x14ac:dyDescent="0.3">
      <c r="A6" s="97"/>
      <c r="B6" s="55"/>
      <c r="C6" s="54" t="s">
        <v>72</v>
      </c>
      <c r="D6" s="54"/>
      <c r="E6" s="64"/>
      <c r="F6" s="16"/>
      <c r="G6" s="11"/>
      <c r="H6" s="6"/>
      <c r="I6" s="22"/>
    </row>
    <row r="7" spans="1:9" ht="18" customHeight="1" x14ac:dyDescent="0.35">
      <c r="A7" s="96">
        <v>2</v>
      </c>
      <c r="B7" s="55">
        <v>1</v>
      </c>
      <c r="C7" s="67" t="s">
        <v>69</v>
      </c>
      <c r="D7" s="68" t="s">
        <v>70</v>
      </c>
      <c r="E7" s="65">
        <v>1700</v>
      </c>
      <c r="F7" s="16">
        <v>1.9710648148148148E-3</v>
      </c>
      <c r="G7" s="11">
        <f>SUM(F7/E7*1000)</f>
        <v>1.159449891067538E-3</v>
      </c>
      <c r="H7" s="6"/>
      <c r="I7" s="22"/>
    </row>
    <row r="8" spans="1:9" x14ac:dyDescent="0.3">
      <c r="A8" s="97"/>
      <c r="B8" s="55"/>
      <c r="C8" s="54" t="s">
        <v>71</v>
      </c>
      <c r="D8" s="54"/>
      <c r="E8" s="64"/>
      <c r="F8" s="16"/>
      <c r="G8" s="11"/>
      <c r="H8" s="6"/>
      <c r="I8" s="22"/>
    </row>
    <row r="9" spans="1:9" ht="18" x14ac:dyDescent="0.35">
      <c r="A9" s="96">
        <v>3</v>
      </c>
      <c r="B9" s="25">
        <v>4</v>
      </c>
      <c r="C9" s="71" t="s">
        <v>75</v>
      </c>
      <c r="D9" s="61" t="s">
        <v>76</v>
      </c>
      <c r="E9" s="65">
        <v>1720</v>
      </c>
      <c r="F9" s="16">
        <v>2.0069444444444444E-3</v>
      </c>
      <c r="G9" s="11">
        <f t="shared" ref="G9" si="0">SUM(F9/E9*1000)</f>
        <v>1.166828165374677E-3</v>
      </c>
      <c r="H9" s="6"/>
      <c r="I9" s="22"/>
    </row>
    <row r="10" spans="1:9" ht="15.6" x14ac:dyDescent="0.3">
      <c r="A10" s="97"/>
      <c r="B10" s="20"/>
      <c r="C10" s="54" t="s">
        <v>77</v>
      </c>
      <c r="D10" s="72"/>
      <c r="E10" s="65"/>
    </row>
    <row r="11" spans="1:9" ht="18" x14ac:dyDescent="0.35">
      <c r="A11" s="96">
        <v>4</v>
      </c>
      <c r="B11" s="55">
        <v>3</v>
      </c>
      <c r="C11" s="69" t="s">
        <v>73</v>
      </c>
      <c r="D11" s="70" t="s">
        <v>17</v>
      </c>
      <c r="E11" s="65">
        <v>1700</v>
      </c>
      <c r="F11" s="16">
        <v>2.0300925925925925E-3</v>
      </c>
      <c r="G11" s="11">
        <f t="shared" ref="G11" si="1">SUM(F11/E11*1000)</f>
        <v>1.1941721132897602E-3</v>
      </c>
      <c r="H11" s="6"/>
      <c r="I11" s="22"/>
    </row>
    <row r="12" spans="1:9" ht="14.4" x14ac:dyDescent="0.3">
      <c r="A12" s="97"/>
      <c r="B12" s="20"/>
      <c r="C12" s="54" t="s">
        <v>74</v>
      </c>
      <c r="D12" s="54"/>
      <c r="E12" s="64"/>
      <c r="F12" s="20"/>
      <c r="G12" s="49"/>
      <c r="H12" s="20"/>
    </row>
    <row r="14" spans="1:9" s="77" customFormat="1" x14ac:dyDescent="0.3">
      <c r="A14" s="13"/>
      <c r="B14" s="83"/>
      <c r="C14" s="83" t="s">
        <v>109</v>
      </c>
      <c r="D14" s="83"/>
      <c r="E14" s="83"/>
      <c r="F14" s="83"/>
      <c r="G14" s="1"/>
      <c r="H14" s="83"/>
    </row>
  </sheetData>
  <sortState ref="A5:I13">
    <sortCondition ref="A5:A12"/>
  </sortState>
  <mergeCells count="7">
    <mergeCell ref="A11:A12"/>
    <mergeCell ref="A9:A10"/>
    <mergeCell ref="A1:G1"/>
    <mergeCell ref="C2:F2"/>
    <mergeCell ref="A3:E3"/>
    <mergeCell ref="A7:A8"/>
    <mergeCell ref="A5:A6"/>
  </mergeCells>
  <dataValidations count="3">
    <dataValidation allowBlank="1" showInputMessage="1" promptTitle="Viktig!" prompt="Hestens navn må alltid fylles ut." sqref="C7"/>
    <dataValidation allowBlank="1" showInputMessage="1" promptTitle="Viktig!" prompt="Dette feltet må alltid fylles ut. Dersom hesten kusk er ukjent eller ikke bestemt må ett annet navn f. eks. eiers fylles inn her." sqref="D7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11 E7:E8 E5:E6">
      <formula1>V5</formula1>
    </dataValidation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SheetLayoutView="25" workbookViewId="0">
      <selection activeCell="K12" sqref="K12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2.5546875" customWidth="1"/>
    <col min="5" max="5" width="12.44140625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9" t="s">
        <v>4</v>
      </c>
      <c r="B1" s="89"/>
      <c r="C1" s="89"/>
      <c r="D1" s="89"/>
      <c r="E1" s="89"/>
      <c r="F1" s="89"/>
      <c r="G1" s="89"/>
    </row>
    <row r="2" spans="1:9" ht="75" customHeight="1" x14ac:dyDescent="0.3">
      <c r="A2" s="12"/>
      <c r="C2" s="100" t="s">
        <v>43</v>
      </c>
      <c r="D2" s="100"/>
      <c r="E2" s="100"/>
      <c r="F2" s="100"/>
      <c r="G2" s="2"/>
      <c r="H2" s="5"/>
    </row>
    <row r="3" spans="1:9" ht="73.5" customHeight="1" x14ac:dyDescent="0.25">
      <c r="A3" s="101" t="s">
        <v>102</v>
      </c>
      <c r="B3" s="102"/>
      <c r="C3" s="102"/>
      <c r="D3" s="102"/>
      <c r="E3" s="102"/>
      <c r="F3" s="21" t="s">
        <v>46</v>
      </c>
      <c r="G3" s="9" t="s">
        <v>26</v>
      </c>
      <c r="H3" s="5"/>
    </row>
    <row r="4" spans="1:9" s="7" customFormat="1" ht="32.25" customHeight="1" x14ac:dyDescent="0.25">
      <c r="A4" s="15" t="s">
        <v>0</v>
      </c>
      <c r="B4" s="21" t="s">
        <v>1</v>
      </c>
      <c r="C4" s="21" t="s">
        <v>2</v>
      </c>
      <c r="D4" s="8" t="s">
        <v>7</v>
      </c>
      <c r="E4" s="21" t="s">
        <v>3</v>
      </c>
      <c r="F4" s="21" t="s">
        <v>5</v>
      </c>
      <c r="G4" s="21" t="s">
        <v>6</v>
      </c>
      <c r="H4" s="24"/>
    </row>
    <row r="5" spans="1:9" ht="18" x14ac:dyDescent="0.3">
      <c r="A5" s="25">
        <v>1</v>
      </c>
      <c r="B5" s="24">
        <v>2</v>
      </c>
      <c r="C5" s="38" t="s">
        <v>79</v>
      </c>
      <c r="D5" s="39" t="s">
        <v>80</v>
      </c>
      <c r="E5" s="40">
        <v>1720</v>
      </c>
      <c r="F5" s="16">
        <v>1.7013888888888892E-3</v>
      </c>
      <c r="G5" s="11">
        <f>SUM(F5/E5*1000)</f>
        <v>9.8917958656330766E-4</v>
      </c>
      <c r="H5" s="6"/>
      <c r="I5" s="22"/>
    </row>
    <row r="6" spans="1:9" ht="18" x14ac:dyDescent="0.3">
      <c r="A6" s="25">
        <v>2</v>
      </c>
      <c r="B6" s="24">
        <v>1</v>
      </c>
      <c r="C6" s="38" t="s">
        <v>78</v>
      </c>
      <c r="D6" s="39" t="s">
        <v>28</v>
      </c>
      <c r="E6" s="40">
        <v>1700</v>
      </c>
      <c r="F6" s="16">
        <v>1.7013888888888892E-3</v>
      </c>
      <c r="G6" s="11">
        <f>SUM(F6/E6*1000)</f>
        <v>1.0008169934640524E-3</v>
      </c>
      <c r="H6" s="6"/>
      <c r="I6" s="22"/>
    </row>
    <row r="7" spans="1:9" ht="18" x14ac:dyDescent="0.3">
      <c r="A7" s="25"/>
      <c r="B7" s="24">
        <v>3</v>
      </c>
      <c r="C7" s="38" t="s">
        <v>81</v>
      </c>
      <c r="D7" s="39" t="s">
        <v>82</v>
      </c>
      <c r="E7" s="40">
        <v>1720</v>
      </c>
      <c r="F7" s="16"/>
      <c r="G7" s="11"/>
      <c r="H7" s="6"/>
      <c r="I7" s="22"/>
    </row>
    <row r="8" spans="1:9" ht="18" x14ac:dyDescent="0.3">
      <c r="A8" s="25"/>
      <c r="B8" s="24">
        <v>4</v>
      </c>
      <c r="C8" s="38" t="s">
        <v>18</v>
      </c>
      <c r="D8" s="39" t="s">
        <v>10</v>
      </c>
      <c r="E8" s="40">
        <v>1740</v>
      </c>
      <c r="F8" s="16"/>
      <c r="G8" s="11">
        <f t="shared" ref="G8:G10" si="0">SUM(F8/E8*1000)</f>
        <v>0</v>
      </c>
      <c r="H8" s="6"/>
      <c r="I8" s="22"/>
    </row>
    <row r="9" spans="1:9" ht="18" x14ac:dyDescent="0.3">
      <c r="A9" s="34"/>
      <c r="B9" s="17"/>
      <c r="C9" s="38"/>
      <c r="D9" s="73"/>
      <c r="E9" s="56"/>
      <c r="F9" s="35">
        <v>0</v>
      </c>
      <c r="G9" s="36" t="e">
        <f t="shared" si="0"/>
        <v>#DIV/0!</v>
      </c>
      <c r="H9" s="37"/>
      <c r="I9" s="22"/>
    </row>
    <row r="10" spans="1:9" ht="18" x14ac:dyDescent="0.3">
      <c r="A10" s="30"/>
      <c r="B10" s="24"/>
      <c r="C10" s="38"/>
      <c r="D10" s="39"/>
      <c r="E10" s="40"/>
      <c r="F10" s="16">
        <v>0</v>
      </c>
      <c r="G10" s="11" t="e">
        <f t="shared" si="0"/>
        <v>#DIV/0!</v>
      </c>
      <c r="H10" s="20"/>
    </row>
    <row r="11" spans="1:9" ht="18" x14ac:dyDescent="0.3">
      <c r="C11" s="32"/>
      <c r="D11" s="33"/>
    </row>
    <row r="12" spans="1:9" x14ac:dyDescent="0.3">
      <c r="C12" t="s">
        <v>14</v>
      </c>
      <c r="D12" s="19" t="s">
        <v>108</v>
      </c>
    </row>
  </sheetData>
  <sortState ref="A5:I6">
    <sortCondition ref="A5:A6"/>
  </sortState>
  <mergeCells count="3">
    <mergeCell ref="A1:G1"/>
    <mergeCell ref="C2:F2"/>
    <mergeCell ref="A3:E3"/>
  </mergeCells>
  <dataValidations xWindow="517" yWindow="715" count="4">
    <dataValidation type="custom" errorStyle="warning" allowBlank="1" showInputMessage="1" showErrorMessage="1" errorTitle="Distanse" error="Dette feltet fylles automatisk ut._x000d_For å fylle ut manuelt svar ja._x000d_For å gå videre uten å endre svar avbryt." promptTitle="Distanse" prompt="Dette feltet fylles automatisk ut._x000d_Dersom hester blir strøket skrives strøket i feltet._x000d_Dersom hester blir diskett for gallopp skrives gallopp i feltet." sqref="E10 E5:E8">
      <formula1>V5</formula1>
    </dataValidation>
    <dataValidation type="custom" allowBlank="1" showInputMessage="1" prompt="Distanse - Dette feltet fylles automatisk ut._x000d_Dersom hester blir strøket skrives strøket i feltet._x000d_Dersom hester blir diskett for gallopp skrives gallopp i feltet." sqref="E9">
      <formula1>V9</formula1>
    </dataValidation>
    <dataValidation allowBlank="1" showInputMessage="1" promptTitle="Viktig!" prompt="Dette feltet må alltid fylles ut. Dersom hesten kusk er ukjent eller ikke bestemt må ett annet navn f. eks. eiers fylles inn her." sqref="D5"/>
    <dataValidation allowBlank="1" showInputMessage="1" promptTitle="Viktig!" prompt="Hestens navn må alltid fylles ut." sqref="C5"/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SheetLayoutView="25" workbookViewId="0">
      <selection activeCell="C15" sqref="C15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5.6640625" customWidth="1"/>
    <col min="5" max="5" width="12" customWidth="1"/>
    <col min="6" max="6" width="10.44140625" customWidth="1"/>
    <col min="7" max="7" width="11.44140625" style="1" customWidth="1"/>
    <col min="8" max="8" width="8.5546875" customWidth="1"/>
    <col min="9" max="16384" width="10.88671875" style="5"/>
  </cols>
  <sheetData>
    <row r="1" spans="1:9" ht="54.75" customHeight="1" x14ac:dyDescent="0.25">
      <c r="A1" s="89" t="s">
        <v>4</v>
      </c>
      <c r="B1" s="89"/>
      <c r="C1" s="89"/>
      <c r="D1" s="89"/>
      <c r="E1" s="89"/>
      <c r="F1" s="89"/>
      <c r="G1" s="89"/>
    </row>
    <row r="2" spans="1:9" ht="75" customHeight="1" x14ac:dyDescent="0.3">
      <c r="A2" s="12"/>
      <c r="C2" s="103" t="s">
        <v>43</v>
      </c>
      <c r="D2" s="103"/>
      <c r="E2" s="103"/>
      <c r="F2" s="103"/>
      <c r="G2" s="2"/>
      <c r="H2" s="5"/>
    </row>
    <row r="3" spans="1:9" ht="93" customHeight="1" x14ac:dyDescent="0.25">
      <c r="A3" s="90" t="s">
        <v>83</v>
      </c>
      <c r="B3" s="95"/>
      <c r="C3" s="95"/>
      <c r="D3" s="95"/>
      <c r="E3" s="95"/>
      <c r="F3" s="21" t="s">
        <v>47</v>
      </c>
      <c r="G3" s="9" t="s">
        <v>29</v>
      </c>
      <c r="H3" s="5"/>
    </row>
    <row r="4" spans="1:9" ht="33" customHeight="1" x14ac:dyDescent="0.25">
      <c r="A4" s="15" t="s">
        <v>0</v>
      </c>
      <c r="B4" s="21" t="s">
        <v>1</v>
      </c>
      <c r="C4" s="21" t="s">
        <v>2</v>
      </c>
      <c r="D4" s="8" t="s">
        <v>7</v>
      </c>
      <c r="E4" s="21" t="s">
        <v>3</v>
      </c>
      <c r="F4" s="21" t="s">
        <v>5</v>
      </c>
      <c r="G4" s="21" t="s">
        <v>6</v>
      </c>
      <c r="H4" s="24"/>
      <c r="I4" s="7"/>
    </row>
    <row r="5" spans="1:9" s="7" customFormat="1" ht="18" x14ac:dyDescent="0.25">
      <c r="A5" s="25">
        <v>1</v>
      </c>
      <c r="B5" s="25">
        <v>7</v>
      </c>
      <c r="C5" s="78" t="s">
        <v>91</v>
      </c>
      <c r="D5" s="79" t="s">
        <v>92</v>
      </c>
      <c r="E5" s="27">
        <v>2180</v>
      </c>
      <c r="F5" s="16">
        <v>2.3715277777777775E-3</v>
      </c>
      <c r="G5" s="11">
        <f>SUM(F5/E5*1000)</f>
        <v>1.0878567787971456E-3</v>
      </c>
      <c r="H5" s="80"/>
      <c r="I5" s="81"/>
    </row>
    <row r="6" spans="1:9" ht="18" x14ac:dyDescent="0.35">
      <c r="A6" s="25">
        <v>2</v>
      </c>
      <c r="B6" s="75">
        <v>8</v>
      </c>
      <c r="C6" s="47" t="s">
        <v>103</v>
      </c>
      <c r="D6" s="48" t="s">
        <v>88</v>
      </c>
      <c r="E6" s="76">
        <v>2160</v>
      </c>
      <c r="F6" s="16">
        <v>2.3784722222222224E-3</v>
      </c>
      <c r="G6" s="11">
        <f>SUM(F6/E6*1000)</f>
        <v>1.1011445473251029E-3</v>
      </c>
      <c r="H6" s="20"/>
    </row>
    <row r="7" spans="1:9" ht="18" x14ac:dyDescent="0.25">
      <c r="A7" s="25">
        <v>3</v>
      </c>
      <c r="B7" s="25">
        <v>6</v>
      </c>
      <c r="C7" s="78" t="s">
        <v>90</v>
      </c>
      <c r="D7" s="82" t="s">
        <v>31</v>
      </c>
      <c r="E7" s="8">
        <v>2180</v>
      </c>
      <c r="F7" s="16">
        <v>2.3796296296296295E-3</v>
      </c>
      <c r="G7" s="11">
        <f>SUM(F7/E7*1000)</f>
        <v>1.0915732246007475E-3</v>
      </c>
      <c r="H7" s="80"/>
      <c r="I7" s="81"/>
    </row>
    <row r="8" spans="1:9" s="81" customFormat="1" ht="18" x14ac:dyDescent="0.3">
      <c r="A8" s="25">
        <v>4</v>
      </c>
      <c r="B8" s="24">
        <v>1</v>
      </c>
      <c r="C8" s="43" t="s">
        <v>84</v>
      </c>
      <c r="D8" s="44" t="s">
        <v>85</v>
      </c>
      <c r="E8" s="74">
        <v>2100</v>
      </c>
      <c r="F8" s="16">
        <v>2.4074074074074076E-3</v>
      </c>
      <c r="G8" s="11">
        <f>SUM(F8/E8*1000)</f>
        <v>1.1463844797178131E-3</v>
      </c>
      <c r="H8" s="6"/>
      <c r="I8" s="22"/>
    </row>
    <row r="9" spans="1:9" s="81" customFormat="1" ht="18" x14ac:dyDescent="0.3">
      <c r="A9" s="25">
        <v>5</v>
      </c>
      <c r="B9" s="24">
        <v>2</v>
      </c>
      <c r="C9" s="43" t="s">
        <v>86</v>
      </c>
      <c r="D9" s="44" t="s">
        <v>99</v>
      </c>
      <c r="E9" s="74">
        <v>2100</v>
      </c>
      <c r="F9" s="16">
        <v>2.5636574074074073E-3</v>
      </c>
      <c r="G9" s="11">
        <f>SUM(F9/E9*1000)</f>
        <v>1.2207892416225749E-3</v>
      </c>
      <c r="H9" s="6"/>
      <c r="I9" s="22"/>
    </row>
    <row r="10" spans="1:9" ht="18" x14ac:dyDescent="0.35">
      <c r="A10" s="25"/>
      <c r="B10" s="75"/>
      <c r="C10" s="47" t="s">
        <v>104</v>
      </c>
      <c r="D10" s="48" t="s">
        <v>80</v>
      </c>
      <c r="E10" s="76">
        <v>2160</v>
      </c>
      <c r="F10" s="11" t="s">
        <v>105</v>
      </c>
      <c r="G10" s="49"/>
      <c r="H10" s="49"/>
      <c r="I10" s="77"/>
    </row>
    <row r="11" spans="1:9" ht="18" x14ac:dyDescent="0.3">
      <c r="A11" s="25"/>
      <c r="B11" s="24">
        <v>3</v>
      </c>
      <c r="C11" s="43" t="s">
        <v>87</v>
      </c>
      <c r="D11" s="44" t="s">
        <v>88</v>
      </c>
      <c r="E11" s="26">
        <v>2120</v>
      </c>
      <c r="F11" s="11" t="s">
        <v>106</v>
      </c>
      <c r="G11" s="11"/>
      <c r="H11" s="6"/>
      <c r="I11" s="22"/>
    </row>
    <row r="12" spans="1:9" ht="18" x14ac:dyDescent="0.3">
      <c r="A12" s="25"/>
      <c r="B12" s="24">
        <v>4</v>
      </c>
      <c r="C12" s="43" t="s">
        <v>89</v>
      </c>
      <c r="D12" s="44" t="s">
        <v>39</v>
      </c>
      <c r="E12" s="26">
        <v>2120</v>
      </c>
      <c r="F12" s="11" t="s">
        <v>106</v>
      </c>
      <c r="G12" s="11"/>
      <c r="H12" s="6"/>
      <c r="I12" s="22"/>
    </row>
    <row r="13" spans="1:9" ht="18" x14ac:dyDescent="0.35">
      <c r="A13" s="30"/>
      <c r="B13" s="75">
        <v>5</v>
      </c>
      <c r="C13" s="60" t="s">
        <v>40</v>
      </c>
      <c r="D13" s="61" t="s">
        <v>13</v>
      </c>
      <c r="E13" s="65">
        <v>2160</v>
      </c>
      <c r="F13" s="11" t="s">
        <v>106</v>
      </c>
      <c r="G13" s="11"/>
      <c r="H13" s="20"/>
    </row>
  </sheetData>
  <sortState ref="A4:I11">
    <sortCondition ref="A4:A11"/>
  </sortState>
  <mergeCells count="3">
    <mergeCell ref="A1:G1"/>
    <mergeCell ref="C2:F2"/>
    <mergeCell ref="A3:E3"/>
  </mergeCells>
  <dataValidations count="1">
    <dataValidation type="custom" allowBlank="1" showInputMessage="1" prompt="Distanse - Dette feltet fylles automatisk ut._x000a_Dersom hester blir strøket skrives strøket i feltet._x000a_Dersom hester blir diskett for gallopp skrives gallopp i feltet." sqref="E6:E7 E8:E9 E11:E13">
      <formula1>V6</formula1>
    </dataValidation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zoomScaleSheetLayoutView="25" workbookViewId="0">
      <selection activeCell="K3" sqref="K3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2.44140625" customWidth="1"/>
    <col min="5" max="5" width="12.109375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9" t="s">
        <v>4</v>
      </c>
      <c r="B1" s="89"/>
      <c r="C1" s="89"/>
      <c r="D1" s="89"/>
      <c r="E1" s="89"/>
      <c r="F1" s="89"/>
      <c r="G1" s="89"/>
    </row>
    <row r="2" spans="1:9" ht="75" customHeight="1" x14ac:dyDescent="0.3">
      <c r="A2" s="12"/>
      <c r="C2" s="104" t="s">
        <v>49</v>
      </c>
      <c r="D2" s="105"/>
      <c r="E2" s="105"/>
      <c r="F2" s="105"/>
      <c r="G2" s="2"/>
      <c r="H2" s="5"/>
    </row>
    <row r="3" spans="1:9" ht="95.25" customHeight="1" x14ac:dyDescent="0.25">
      <c r="A3" s="106" t="s">
        <v>93</v>
      </c>
      <c r="B3" s="106"/>
      <c r="C3" s="106"/>
      <c r="D3" s="106"/>
      <c r="E3" s="106"/>
      <c r="F3" s="21" t="s">
        <v>48</v>
      </c>
      <c r="G3" s="18" t="s">
        <v>30</v>
      </c>
      <c r="H3" s="5"/>
    </row>
    <row r="4" spans="1:9" s="7" customFormat="1" ht="32.25" customHeight="1" x14ac:dyDescent="0.25">
      <c r="A4" s="15" t="s">
        <v>0</v>
      </c>
      <c r="B4" s="21" t="s">
        <v>1</v>
      </c>
      <c r="C4" s="21" t="s">
        <v>2</v>
      </c>
      <c r="D4" s="8" t="s">
        <v>7</v>
      </c>
      <c r="E4" s="21" t="s">
        <v>3</v>
      </c>
      <c r="F4" s="21" t="s">
        <v>5</v>
      </c>
      <c r="G4" s="21" t="s">
        <v>6</v>
      </c>
      <c r="H4" s="24"/>
    </row>
    <row r="5" spans="1:9" ht="18" x14ac:dyDescent="0.3">
      <c r="A5" s="25">
        <v>1</v>
      </c>
      <c r="B5" s="24">
        <v>1</v>
      </c>
      <c r="C5" s="43" t="s">
        <v>94</v>
      </c>
      <c r="D5" s="44" t="s">
        <v>31</v>
      </c>
      <c r="E5" s="26">
        <v>1700</v>
      </c>
      <c r="F5" s="16">
        <v>1.6122685185185187E-3</v>
      </c>
      <c r="G5" s="11">
        <f>SUM(F5/E5*1000)</f>
        <v>9.4839324618736396E-4</v>
      </c>
      <c r="H5" s="6"/>
      <c r="I5" s="22"/>
    </row>
    <row r="6" spans="1:9" ht="18" x14ac:dyDescent="0.3">
      <c r="A6" s="25">
        <v>2</v>
      </c>
      <c r="B6" s="24">
        <v>3</v>
      </c>
      <c r="C6" s="43" t="s">
        <v>95</v>
      </c>
      <c r="D6" s="44" t="s">
        <v>80</v>
      </c>
      <c r="E6" s="26">
        <v>1740</v>
      </c>
      <c r="F6" s="16">
        <v>1.6122685185185187E-3</v>
      </c>
      <c r="G6" s="11">
        <f>SUM(F6/E6*1000)</f>
        <v>9.265911025968499E-4</v>
      </c>
      <c r="H6" s="6"/>
      <c r="I6" s="22"/>
    </row>
    <row r="7" spans="1:9" ht="18" x14ac:dyDescent="0.3">
      <c r="A7" s="25">
        <v>3</v>
      </c>
      <c r="B7" s="24">
        <v>2</v>
      </c>
      <c r="C7" s="43" t="s">
        <v>9</v>
      </c>
      <c r="D7" s="44" t="s">
        <v>10</v>
      </c>
      <c r="E7" s="26">
        <v>1720</v>
      </c>
      <c r="F7" s="16">
        <v>1.6134259259259259E-3</v>
      </c>
      <c r="G7" s="11">
        <f>SUM(F7/E7*1000)</f>
        <v>9.3803832902670105E-4</v>
      </c>
      <c r="H7" s="6"/>
      <c r="I7" s="22"/>
    </row>
    <row r="8" spans="1:9" ht="18" x14ac:dyDescent="0.3">
      <c r="A8" s="25"/>
      <c r="B8" s="24">
        <v>4</v>
      </c>
      <c r="C8" s="43"/>
      <c r="D8" s="44"/>
      <c r="E8" s="26"/>
      <c r="F8" s="16">
        <v>0</v>
      </c>
      <c r="G8" s="11" t="e">
        <f t="shared" ref="G8:G9" si="0">SUM(F8/E8*1000)</f>
        <v>#DIV/0!</v>
      </c>
      <c r="H8" s="6"/>
      <c r="I8" s="22"/>
    </row>
    <row r="9" spans="1:9" ht="18" x14ac:dyDescent="0.3">
      <c r="A9" s="25"/>
      <c r="B9" s="24">
        <v>5</v>
      </c>
      <c r="C9" s="43"/>
      <c r="D9" s="44"/>
      <c r="E9" s="26"/>
      <c r="F9" s="16">
        <v>0</v>
      </c>
      <c r="G9" s="11" t="e">
        <f t="shared" si="0"/>
        <v>#DIV/0!</v>
      </c>
      <c r="H9" s="6"/>
      <c r="I9" s="22"/>
    </row>
    <row r="11" spans="1:9" x14ac:dyDescent="0.3">
      <c r="C11" t="s">
        <v>14</v>
      </c>
      <c r="D11" s="19" t="s">
        <v>107</v>
      </c>
    </row>
  </sheetData>
  <sortState ref="A5:I7">
    <sortCondition ref="A5:A7"/>
  </sortState>
  <mergeCells count="3">
    <mergeCell ref="A1:G1"/>
    <mergeCell ref="C2:F2"/>
    <mergeCell ref="A3:E3"/>
  </mergeCells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5"/>
    <dataValidation allowBlank="1" showInputMessage="1" promptTitle="Viktig!" prompt="Hestens navn må alltid fylles ut." sqref="C5"/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SheetLayoutView="25" workbookViewId="0">
      <selection activeCell="A13" sqref="A13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0.44140625" customWidth="1"/>
    <col min="4" max="4" width="23" customWidth="1"/>
    <col min="5" max="5" width="12.88671875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9" t="s">
        <v>4</v>
      </c>
      <c r="B1" s="89"/>
      <c r="C1" s="89"/>
      <c r="D1" s="89"/>
      <c r="E1" s="89"/>
      <c r="F1" s="89"/>
      <c r="G1" s="89"/>
    </row>
    <row r="2" spans="1:9" ht="75" customHeight="1" x14ac:dyDescent="0.3">
      <c r="A2" s="12"/>
      <c r="C2" s="107" t="s">
        <v>50</v>
      </c>
      <c r="D2" s="107"/>
      <c r="E2" s="107"/>
      <c r="F2" s="107"/>
      <c r="G2" s="2"/>
      <c r="H2" s="5"/>
    </row>
    <row r="3" spans="1:9" ht="111" customHeight="1" x14ac:dyDescent="0.25">
      <c r="A3" s="106" t="s">
        <v>96</v>
      </c>
      <c r="B3" s="108"/>
      <c r="C3" s="108"/>
      <c r="D3" s="108"/>
      <c r="E3" s="108"/>
      <c r="F3" s="21" t="s">
        <v>51</v>
      </c>
      <c r="G3" s="18" t="s">
        <v>32</v>
      </c>
      <c r="H3" s="5"/>
    </row>
    <row r="4" spans="1:9" s="7" customFormat="1" ht="32.25" customHeight="1" x14ac:dyDescent="0.25">
      <c r="A4" s="15" t="s">
        <v>0</v>
      </c>
      <c r="B4" s="21" t="s">
        <v>1</v>
      </c>
      <c r="C4" s="21" t="s">
        <v>2</v>
      </c>
      <c r="D4" s="8" t="s">
        <v>7</v>
      </c>
      <c r="E4" s="21" t="s">
        <v>3</v>
      </c>
      <c r="F4" s="21" t="s">
        <v>5</v>
      </c>
      <c r="G4" s="21" t="s">
        <v>6</v>
      </c>
      <c r="H4" s="24"/>
    </row>
    <row r="5" spans="1:9" ht="18" x14ac:dyDescent="0.3">
      <c r="A5" s="25">
        <v>1</v>
      </c>
      <c r="B5" s="24">
        <v>4</v>
      </c>
      <c r="C5" s="43" t="s">
        <v>37</v>
      </c>
      <c r="D5" s="45" t="s">
        <v>31</v>
      </c>
      <c r="E5" s="26">
        <v>1720</v>
      </c>
      <c r="F5" s="16">
        <v>1.9050925925925926E-3</v>
      </c>
      <c r="G5" s="11">
        <f t="shared" ref="G5:G10" si="0">SUM(F5/E5*1000)</f>
        <v>1.1076119724375538E-3</v>
      </c>
      <c r="H5" s="6"/>
      <c r="I5" s="22"/>
    </row>
    <row r="6" spans="1:9" ht="18" x14ac:dyDescent="0.3">
      <c r="A6" s="25">
        <v>2</v>
      </c>
      <c r="B6" s="24">
        <v>3</v>
      </c>
      <c r="C6" s="43" t="s">
        <v>38</v>
      </c>
      <c r="D6" s="44" t="s">
        <v>100</v>
      </c>
      <c r="E6" s="26">
        <v>1720</v>
      </c>
      <c r="F6" s="16">
        <v>1.939814814814815E-3</v>
      </c>
      <c r="G6" s="11">
        <f t="shared" si="0"/>
        <v>1.1277993109388459E-3</v>
      </c>
      <c r="H6" s="6"/>
      <c r="I6" s="22"/>
    </row>
    <row r="7" spans="1:9" ht="18" x14ac:dyDescent="0.3">
      <c r="A7" s="25">
        <v>3</v>
      </c>
      <c r="B7" s="24">
        <v>2</v>
      </c>
      <c r="C7" s="43" t="s">
        <v>27</v>
      </c>
      <c r="D7" s="44" t="s">
        <v>99</v>
      </c>
      <c r="E7" s="26">
        <v>1720</v>
      </c>
      <c r="F7" s="16">
        <v>2.1203703703703701E-3</v>
      </c>
      <c r="G7" s="11">
        <f t="shared" si="0"/>
        <v>1.2327734711455639E-3</v>
      </c>
      <c r="H7" s="6"/>
      <c r="I7" s="22"/>
    </row>
    <row r="8" spans="1:9" ht="18" x14ac:dyDescent="0.3">
      <c r="A8" s="25">
        <v>4</v>
      </c>
      <c r="B8" s="24">
        <v>1</v>
      </c>
      <c r="C8" s="43" t="s">
        <v>97</v>
      </c>
      <c r="D8" s="45" t="s">
        <v>98</v>
      </c>
      <c r="E8" s="27">
        <v>1700</v>
      </c>
      <c r="F8" s="16">
        <v>2.1284722222222221E-3</v>
      </c>
      <c r="G8" s="11">
        <f t="shared" si="0"/>
        <v>1.2520424836601307E-3</v>
      </c>
      <c r="H8" s="6"/>
      <c r="I8" s="22"/>
    </row>
    <row r="9" spans="1:9" ht="18" x14ac:dyDescent="0.3">
      <c r="A9" s="25"/>
      <c r="B9" s="24"/>
      <c r="C9" s="43"/>
      <c r="D9" s="44"/>
      <c r="E9" s="26"/>
      <c r="F9" s="16">
        <v>0</v>
      </c>
      <c r="G9" s="11" t="e">
        <f t="shared" si="0"/>
        <v>#DIV/0!</v>
      </c>
      <c r="H9" s="6"/>
      <c r="I9" s="22"/>
    </row>
    <row r="10" spans="1:9" ht="18" x14ac:dyDescent="0.3">
      <c r="A10" s="30"/>
      <c r="B10" s="24"/>
      <c r="C10" s="43"/>
      <c r="D10" s="44"/>
      <c r="E10" s="26"/>
      <c r="F10" s="16">
        <v>0</v>
      </c>
      <c r="G10" s="11" t="e">
        <f t="shared" si="0"/>
        <v>#DIV/0!</v>
      </c>
      <c r="H10" s="20"/>
    </row>
    <row r="11" spans="1:9" ht="30.9" customHeight="1" x14ac:dyDescent="0.3">
      <c r="B11" s="28"/>
      <c r="C11" s="41"/>
      <c r="D11" s="42"/>
      <c r="F11" s="29"/>
      <c r="G11" s="23"/>
    </row>
    <row r="12" spans="1:9" x14ac:dyDescent="0.3">
      <c r="C12" t="s">
        <v>14</v>
      </c>
      <c r="D12" s="19" t="s">
        <v>13</v>
      </c>
    </row>
  </sheetData>
  <sortState ref="A5:I8">
    <sortCondition ref="A5:A8"/>
  </sortState>
  <mergeCells count="3">
    <mergeCell ref="A1:G1"/>
    <mergeCell ref="C2:F2"/>
    <mergeCell ref="A3:E3"/>
  </mergeCells>
  <dataValidations count="3">
    <dataValidation allowBlank="1" showInputMessage="1" promptTitle="Viktig!" prompt="Hestens navn må alltid fylles ut." sqref="C5"/>
    <dataValidation allowBlank="1" showInputMessage="1" promptTitle="Viktig!" prompt="Dette feltet må alltid fylles ut. Dersom hesten kusk er ukjent eller ikke bestemt må ett annet navn f. eks. eiers fylles inn her." sqref="D5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>
      <formula1>V5</formula1>
    </dataValidation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LØP1 PONNI</vt:lpstr>
      <vt:lpstr>LØP2PONNI</vt:lpstr>
      <vt:lpstr>LØP3</vt:lpstr>
      <vt:lpstr>LØP4</vt:lpstr>
      <vt:lpstr>LØP5</vt:lpstr>
      <vt:lpstr>LØP6</vt:lpstr>
      <vt:lpstr>LØP7</vt:lpstr>
      <vt:lpstr>LØP8</vt:lpstr>
    </vt:vector>
  </TitlesOfParts>
  <Company>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2018-04-23T09:35:50Z</cp:lastPrinted>
  <dcterms:created xsi:type="dcterms:W3CDTF">2003-02-19T13:41:11Z</dcterms:created>
  <dcterms:modified xsi:type="dcterms:W3CDTF">2018-04-23T09:45:36Z</dcterms:modified>
</cp:coreProperties>
</file>