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\\r22home\home$\dntmidt\Dokumenter\Lokalkjøringer 2017\"/>
    </mc:Choice>
  </mc:AlternateContent>
  <bookViews>
    <workbookView xWindow="0" yWindow="0" windowWidth="17256" windowHeight="7020" tabRatio="662" activeTab="7"/>
  </bookViews>
  <sheets>
    <sheet name="LØP1 PONNI" sheetId="40" r:id="rId1"/>
    <sheet name="LØP2 PONNI" sheetId="44" r:id="rId2"/>
    <sheet name="3. LØP" sheetId="36" r:id="rId3"/>
    <sheet name="4. Løp" sheetId="28" r:id="rId4"/>
    <sheet name="5.LØP" sheetId="39" r:id="rId5"/>
    <sheet name="6 Løp" sheetId="46" r:id="rId6"/>
    <sheet name="7.løp" sheetId="47" r:id="rId7"/>
    <sheet name="8.løp" sheetId="48" r:id="rId8"/>
    <sheet name="Ark1" sheetId="49" r:id="rId9"/>
  </sheets>
  <calcPr calcId="152511"/>
</workbook>
</file>

<file path=xl/calcChain.xml><?xml version="1.0" encoding="utf-8"?>
<calcChain xmlns="http://schemas.openxmlformats.org/spreadsheetml/2006/main">
  <c r="G9" i="48" l="1"/>
  <c r="G8" i="48"/>
  <c r="G7" i="48"/>
  <c r="G5" i="48"/>
  <c r="G5" i="40"/>
  <c r="G6" i="40"/>
  <c r="G5" i="46"/>
  <c r="G10" i="39"/>
  <c r="G6" i="39"/>
  <c r="G8" i="39"/>
  <c r="G9" i="39"/>
  <c r="G5" i="28"/>
  <c r="G6" i="28"/>
  <c r="G5" i="36"/>
  <c r="G9" i="36"/>
  <c r="G10" i="36"/>
  <c r="G6" i="48"/>
  <c r="G10" i="48"/>
  <c r="G8" i="47"/>
  <c r="G9" i="47"/>
  <c r="G7" i="47"/>
  <c r="G10" i="47"/>
  <c r="G7" i="46"/>
  <c r="G5" i="39"/>
  <c r="G6" i="36"/>
  <c r="G7" i="36"/>
  <c r="G6" i="44"/>
  <c r="G5" i="44"/>
  <c r="G9" i="40"/>
  <c r="G7" i="40"/>
  <c r="G8" i="40"/>
  <c r="G4" i="48"/>
  <c r="G7" i="39"/>
  <c r="G5" i="47"/>
  <c r="G6" i="47"/>
  <c r="G7" i="28"/>
  <c r="G8" i="36"/>
  <c r="G6" i="46"/>
  <c r="G8" i="46"/>
  <c r="G11" i="39"/>
</calcChain>
</file>

<file path=xl/sharedStrings.xml><?xml version="1.0" encoding="utf-8"?>
<sst xmlns="http://schemas.openxmlformats.org/spreadsheetml/2006/main" count="216" uniqueCount="119">
  <si>
    <t>Plas-sering</t>
  </si>
  <si>
    <t>Start nr.</t>
  </si>
  <si>
    <t>Hest</t>
  </si>
  <si>
    <t>Distanse</t>
  </si>
  <si>
    <t>4.LØP</t>
  </si>
  <si>
    <t>RESULTATLISTE</t>
  </si>
  <si>
    <t>Anv.tid</t>
  </si>
  <si>
    <t>Km tid</t>
  </si>
  <si>
    <t>Vinneren eies av:</t>
  </si>
  <si>
    <t>start kl. 13.00</t>
  </si>
  <si>
    <t>Kusk</t>
  </si>
  <si>
    <t>Vinner eies av</t>
  </si>
  <si>
    <t>Tor Nyborg</t>
  </si>
  <si>
    <t xml:space="preserve">Kusk </t>
  </si>
  <si>
    <t>vinner eies av.</t>
  </si>
  <si>
    <t>7.LØP</t>
  </si>
  <si>
    <t>Sevenordale Errol</t>
  </si>
  <si>
    <t>START KL. 1500</t>
  </si>
  <si>
    <t>START KL. 1520</t>
  </si>
  <si>
    <t xml:space="preserve">gule nr. dekken </t>
  </si>
  <si>
    <r>
      <t xml:space="preserve">   Løp1.     </t>
    </r>
    <r>
      <rPr>
        <b/>
        <sz val="18"/>
        <rFont val="Bernard MT Condensed"/>
        <family val="1"/>
      </rPr>
      <t>Ponniløp 1 : Strek 3.40, 1600 m</t>
    </r>
    <r>
      <rPr>
        <sz val="18"/>
        <rFont val="Bernard MT Condensed"/>
        <family val="1"/>
      </rPr>
      <t xml:space="preserve">     </t>
    </r>
  </si>
  <si>
    <t>Guldhagens Emrys</t>
  </si>
  <si>
    <t>Vojes Lurifaks</t>
  </si>
  <si>
    <t>kl 1400</t>
  </si>
  <si>
    <t>8.LØP</t>
  </si>
  <si>
    <t>Twist</t>
  </si>
  <si>
    <t>Heisand Prinsen</t>
  </si>
  <si>
    <t>START KL. 1440</t>
  </si>
  <si>
    <t>Mirmax</t>
  </si>
  <si>
    <r>
      <t xml:space="preserve">Løp2.    </t>
    </r>
    <r>
      <rPr>
        <b/>
        <sz val="18"/>
        <rFont val="Bernard MT Condensed"/>
        <family val="1"/>
      </rPr>
      <t>Ponniløp 2 : Strek 2.10, 1600 m</t>
    </r>
    <r>
      <rPr>
        <sz val="18"/>
        <rFont val="Bernard MT Condensed"/>
        <family val="1"/>
      </rPr>
      <t xml:space="preserve">          </t>
    </r>
  </si>
  <si>
    <t>3.LØP</t>
  </si>
  <si>
    <t xml:space="preserve">5.LØP </t>
  </si>
  <si>
    <t>6.LØP</t>
  </si>
  <si>
    <t>Oddvar Østborg</t>
  </si>
  <si>
    <t>Seter Birk</t>
  </si>
  <si>
    <t>Rune Herleiksplass</t>
  </si>
  <si>
    <t>grønn</t>
  </si>
  <si>
    <t>3-årige kaldblods, 20m v hver vunnet 3-årspokal</t>
  </si>
  <si>
    <t xml:space="preserve">nr. dekken  </t>
  </si>
  <si>
    <t>nr. dekken Blå</t>
  </si>
  <si>
    <t>nr.dekken Grå</t>
  </si>
  <si>
    <t xml:space="preserve"> dekken svart</t>
  </si>
  <si>
    <t>dekken Brun</t>
  </si>
  <si>
    <t>g</t>
  </si>
  <si>
    <t>Greger Rundhaug</t>
  </si>
  <si>
    <t>start kl. 13.15</t>
  </si>
  <si>
    <t>Nadja Jensen</t>
  </si>
  <si>
    <t>Arild Stubbmo</t>
  </si>
  <si>
    <t>Odd Arne Kjøsnes</t>
  </si>
  <si>
    <t>Privat</t>
  </si>
  <si>
    <t>Buvoll Eld</t>
  </si>
  <si>
    <t>Øyvind Wagnild</t>
  </si>
  <si>
    <t>dekken gul</t>
  </si>
  <si>
    <t>Moni Vic</t>
  </si>
  <si>
    <t>Liss Lucky Day</t>
  </si>
  <si>
    <t>Benedicte Hernes</t>
  </si>
  <si>
    <t>Petite Kaspara</t>
  </si>
  <si>
    <t>Ingrid Bartnes Dalheim</t>
  </si>
  <si>
    <t>Brage M. Bolkan-Hårberg</t>
  </si>
  <si>
    <t>Inga K. Rasmussen</t>
  </si>
  <si>
    <t>Liss Julius Umuligius</t>
  </si>
  <si>
    <t>Liv Anita Iversen</t>
  </si>
  <si>
    <t>Erik Bylund</t>
  </si>
  <si>
    <r>
      <rPr>
        <b/>
        <sz val="14"/>
        <rFont val="Calibri (Brødtekst)"/>
      </rPr>
      <t xml:space="preserve">Tyholt Odin  </t>
    </r>
    <r>
      <rPr>
        <b/>
        <sz val="12"/>
        <rFont val="Calibri"/>
        <family val="2"/>
        <scheme val="minor"/>
      </rPr>
      <t xml:space="preserve">                       </t>
    </r>
    <r>
      <rPr>
        <sz val="12"/>
        <rFont val="Calibri"/>
        <family val="2"/>
        <scheme val="minor"/>
      </rPr>
      <t>Tekno Odin / Rokne Linn</t>
    </r>
  </si>
  <si>
    <r>
      <rPr>
        <b/>
        <sz val="14"/>
        <rFont val="Calibri (Brødtekst)"/>
      </rPr>
      <t>Leistad Lava</t>
    </r>
    <r>
      <rPr>
        <b/>
        <sz val="12"/>
        <rFont val="Calibri"/>
        <family val="2"/>
        <scheme val="minor"/>
      </rPr>
      <t xml:space="preserve">                        </t>
    </r>
    <r>
      <rPr>
        <sz val="12"/>
        <rFont val="Calibri"/>
        <family val="2"/>
        <scheme val="minor"/>
      </rPr>
      <t>Åsajerven / Buaas Jansi</t>
    </r>
  </si>
  <si>
    <r>
      <rPr>
        <b/>
        <sz val="14"/>
        <color theme="1"/>
        <rFont val="Calibri (Brødtekst)"/>
      </rPr>
      <t xml:space="preserve">Bovis Mira </t>
    </r>
    <r>
      <rPr>
        <b/>
        <sz val="12"/>
        <color theme="1"/>
        <rFont val="Calibri"/>
        <family val="2"/>
        <scheme val="minor"/>
      </rPr>
      <t xml:space="preserve">                               </t>
    </r>
    <r>
      <rPr>
        <sz val="10"/>
        <rFont val="Arial"/>
        <family val="2"/>
      </rPr>
      <t>Briskeby Philip / Valle Lilo</t>
    </r>
  </si>
  <si>
    <r>
      <rPr>
        <b/>
        <sz val="14"/>
        <rFont val="Calibri (Brødtekst)"/>
      </rPr>
      <t xml:space="preserve">Rygval </t>
    </r>
    <r>
      <rPr>
        <b/>
        <sz val="12"/>
        <rFont val="Calibri"/>
        <family val="2"/>
        <scheme val="minor"/>
      </rPr>
      <t xml:space="preserve">                                </t>
    </r>
    <r>
      <rPr>
        <sz val="12"/>
        <rFont val="Calibri"/>
        <family val="2"/>
        <scheme val="minor"/>
      </rPr>
      <t>Tangen Scott / Høiby Riga</t>
    </r>
  </si>
  <si>
    <r>
      <rPr>
        <b/>
        <sz val="14"/>
        <color theme="1"/>
        <rFont val="Calibri (Brødtekst)"/>
      </rPr>
      <t xml:space="preserve">ME Oda </t>
    </r>
    <r>
      <rPr>
        <b/>
        <sz val="12"/>
        <color theme="1"/>
        <rFont val="Calibri"/>
        <family val="2"/>
        <scheme val="minor"/>
      </rPr>
      <t xml:space="preserve">                               </t>
    </r>
    <r>
      <rPr>
        <sz val="10"/>
        <rFont val="Arial"/>
        <family val="2"/>
      </rPr>
      <t>Moe Odin / Torpa Hege</t>
    </r>
  </si>
  <si>
    <r>
      <rPr>
        <b/>
        <sz val="14"/>
        <color theme="1"/>
        <rFont val="Calibri (Brødtekst)"/>
      </rPr>
      <t xml:space="preserve">Judison </t>
    </r>
    <r>
      <rPr>
        <b/>
        <sz val="12"/>
        <color theme="1"/>
        <rFont val="Calibri"/>
        <family val="2"/>
        <scheme val="minor"/>
      </rPr>
      <t xml:space="preserve">                               </t>
    </r>
    <r>
      <rPr>
        <sz val="10"/>
        <rFont val="Arial"/>
        <family val="2"/>
      </rPr>
      <t>Dotterud</t>
    </r>
    <r>
      <rPr>
        <b/>
        <sz val="12"/>
        <color theme="1"/>
        <rFont val="Calibri"/>
        <family val="2"/>
        <scheme val="minor"/>
      </rPr>
      <t xml:space="preserve"> </t>
    </r>
    <r>
      <rPr>
        <sz val="10"/>
        <rFont val="Arial"/>
        <family val="2"/>
      </rPr>
      <t>Teddy /            Lannem Judy</t>
    </r>
  </si>
  <si>
    <t>Veronika Bugge</t>
  </si>
  <si>
    <t>Morten Valstad</t>
  </si>
  <si>
    <t>Brendon Robartson</t>
  </si>
  <si>
    <t>Øystein Eithun</t>
  </si>
  <si>
    <r>
      <rPr>
        <b/>
        <sz val="14"/>
        <rFont val="Calibri (Brødtekst)"/>
      </rPr>
      <t>Mojo's Nippozano</t>
    </r>
    <r>
      <rPr>
        <b/>
        <sz val="12"/>
        <rFont val="Calibri"/>
        <family val="2"/>
        <scheme val="minor"/>
      </rPr>
      <t xml:space="preserve">     </t>
    </r>
    <r>
      <rPr>
        <sz val="12"/>
        <rFont val="Calibri"/>
        <family val="2"/>
        <scheme val="minor"/>
      </rPr>
      <t>Likely Lad / Filippa Filiokus</t>
    </r>
  </si>
  <si>
    <t>Rakel Krabseth</t>
  </si>
  <si>
    <t>Noir Noir</t>
  </si>
  <si>
    <t>Moni Chanel</t>
  </si>
  <si>
    <t>Jan Lyng</t>
  </si>
  <si>
    <t>Tyholt Teddy</t>
  </si>
  <si>
    <t>Mai Sharmina</t>
  </si>
  <si>
    <t>Mirajerva</t>
  </si>
  <si>
    <t>Jervar</t>
  </si>
  <si>
    <t>Juni Koso</t>
  </si>
  <si>
    <t>Lømilla</t>
  </si>
  <si>
    <t>Lena Valstad</t>
  </si>
  <si>
    <t>Merethe Råbakk</t>
  </si>
  <si>
    <t>Stubbans Eld</t>
  </si>
  <si>
    <t>Høiby Stjernar</t>
  </si>
  <si>
    <t>Leo Even</t>
  </si>
  <si>
    <t>Lister</t>
  </si>
  <si>
    <t>Lyseng Stjerna</t>
  </si>
  <si>
    <t>Liv S. K. Lian</t>
  </si>
  <si>
    <t>Arve Alstad</t>
  </si>
  <si>
    <t>The Indian Ocean</t>
  </si>
  <si>
    <t>Moni V</t>
  </si>
  <si>
    <t>Asbjørn Opdal</t>
  </si>
  <si>
    <t>ID Visualistic</t>
  </si>
  <si>
    <t>Creek's Liberty</t>
  </si>
  <si>
    <t>Yentl</t>
  </si>
  <si>
    <t>Crazy News</t>
  </si>
  <si>
    <t>Mireldine</t>
  </si>
  <si>
    <t>Skogbryn Viktor</t>
  </si>
  <si>
    <t>Omer Blessa</t>
  </si>
  <si>
    <t>Eldpeppi</t>
  </si>
  <si>
    <t>Rampelars</t>
  </si>
  <si>
    <t>Tonje Langsæter</t>
  </si>
  <si>
    <t>Martine Gutteberg</t>
  </si>
  <si>
    <t>Hilde Marie Østborg</t>
  </si>
  <si>
    <t>Heidi Røstad</t>
  </si>
  <si>
    <t>Trond Turmo og Gøril Osvoll</t>
  </si>
  <si>
    <t xml:space="preserve">Vinner eies av </t>
  </si>
  <si>
    <t>Vinneren eies av Lena Valstad og Liz Øien</t>
  </si>
  <si>
    <t>str</t>
  </si>
  <si>
    <t>Steffen Berg</t>
  </si>
  <si>
    <t>Rakel og Helge Krabseth</t>
  </si>
  <si>
    <t xml:space="preserve">vinneren eies av </t>
  </si>
  <si>
    <t xml:space="preserve">                                                              Nossum Travpark                                      01/04 2017</t>
  </si>
  <si>
    <t xml:space="preserve">                                                             Nossum Travpark                                         01/042017</t>
  </si>
  <si>
    <t xml:space="preserve">                                                              Nossum Travpark                                          01/04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</si>
</sst>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2"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color indexed="8"/>
      <name val="Verdana"/>
      <family val="2"/>
    </font>
    <font>
      <sz val="9"/>
      <color indexed="30"/>
      <name val="Verdana"/>
      <family val="2"/>
    </font>
    <font>
      <b/>
      <sz val="24"/>
      <name val="Arial"/>
      <family val="2"/>
    </font>
    <font>
      <sz val="18"/>
      <name val="Castellar"/>
      <family val="1"/>
    </font>
    <font>
      <b/>
      <sz val="14"/>
      <name val="Arial"/>
      <family val="2"/>
    </font>
    <font>
      <sz val="16"/>
      <name val="Bernard MT Condensed"/>
      <family val="1"/>
    </font>
    <font>
      <b/>
      <sz val="11"/>
      <name val="Arial"/>
      <family val="2"/>
    </font>
    <font>
      <b/>
      <u/>
      <sz val="36"/>
      <name val="Arial Black"/>
      <family val="2"/>
    </font>
    <font>
      <sz val="16"/>
      <name val="Arial"/>
      <family val="2"/>
    </font>
    <font>
      <sz val="14"/>
      <color indexed="8"/>
      <name val="Verdana"/>
      <family val="2"/>
    </font>
    <font>
      <sz val="12"/>
      <name val="Arial"/>
      <family val="2"/>
    </font>
    <font>
      <sz val="18"/>
      <name val="Bernard MT Condensed"/>
      <family val="1"/>
    </font>
    <font>
      <sz val="18"/>
      <name val="Arial"/>
      <family val="2"/>
    </font>
    <font>
      <sz val="14"/>
      <name val="Arial"/>
      <family val="2"/>
    </font>
    <font>
      <sz val="8"/>
      <name val="Arial"/>
      <family val="2"/>
    </font>
    <font>
      <b/>
      <sz val="18"/>
      <name val="Bernard MT Condensed"/>
      <family val="1"/>
    </font>
    <font>
      <sz val="10"/>
      <name val="Arial"/>
      <family val="2"/>
    </font>
    <font>
      <b/>
      <sz val="16"/>
      <name val="Arial"/>
      <family val="2"/>
    </font>
    <font>
      <b/>
      <sz val="20"/>
      <name val="Arial"/>
      <family val="2"/>
    </font>
    <font>
      <b/>
      <sz val="12"/>
      <name val="Bernard MT Condensed"/>
      <family val="1"/>
    </font>
    <font>
      <sz val="12"/>
      <name val="Bernard MT Condensed"/>
      <family val="1"/>
    </font>
    <font>
      <b/>
      <sz val="12"/>
      <name val="Bernard MT Condensed"/>
      <family val="1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4"/>
      <name val="Calibri (Brødtekst)"/>
    </font>
    <font>
      <sz val="12"/>
      <name val="Calibri"/>
      <family val="2"/>
      <scheme val="minor"/>
    </font>
    <font>
      <b/>
      <sz val="14"/>
      <color theme="1"/>
      <name val="Calibri (Brødtekst)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0">
    <xf numFmtId="0" fontId="0" fillId="0" borderId="0" xfId="0"/>
    <xf numFmtId="0" fontId="2" fillId="0" borderId="0" xfId="0" applyFont="1"/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2" fillId="0" borderId="0" xfId="0" applyFont="1" applyBorder="1"/>
    <xf numFmtId="0" fontId="0" fillId="0" borderId="0" xfId="0" applyBorder="1"/>
    <xf numFmtId="0" fontId="1" fillId="0" borderId="1" xfId="0" applyFont="1" applyBorder="1" applyAlignment="1">
      <alignment horizontal="left" vertical="center"/>
    </xf>
    <xf numFmtId="0" fontId="0" fillId="0" borderId="1" xfId="0" applyBorder="1"/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9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/>
    <xf numFmtId="47" fontId="1" fillId="0" borderId="1" xfId="0" applyNumberFormat="1" applyFont="1" applyBorder="1" applyAlignment="1">
      <alignment horizontal="center" vertical="center"/>
    </xf>
    <xf numFmtId="0" fontId="1" fillId="0" borderId="1" xfId="0" applyFont="1" applyBorder="1"/>
    <xf numFmtId="0" fontId="1" fillId="0" borderId="0" xfId="0" applyFont="1" applyBorder="1" applyAlignment="1">
      <alignment horizontal="center" vertical="center"/>
    </xf>
    <xf numFmtId="47" fontId="1" fillId="0" borderId="0" xfId="0" applyNumberFormat="1" applyFont="1" applyBorder="1" applyAlignment="1">
      <alignment horizontal="center" vertical="center"/>
    </xf>
    <xf numFmtId="0" fontId="12" fillId="0" borderId="0" xfId="0" applyFont="1" applyAlignment="1">
      <alignment wrapText="1"/>
    </xf>
    <xf numFmtId="0" fontId="7" fillId="0" borderId="0" xfId="0" applyFont="1" applyAlignment="1"/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Border="1"/>
    <xf numFmtId="0" fontId="2" fillId="0" borderId="1" xfId="0" applyFont="1" applyBorder="1"/>
    <xf numFmtId="0" fontId="1" fillId="0" borderId="1" xfId="0" applyFont="1" applyBorder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47" fontId="1" fillId="0" borderId="1" xfId="0" applyNumberFormat="1" applyFont="1" applyBorder="1" applyAlignment="1">
      <alignment vertical="center"/>
    </xf>
    <xf numFmtId="0" fontId="1" fillId="0" borderId="2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center"/>
    </xf>
    <xf numFmtId="0" fontId="7" fillId="0" borderId="1" xfId="0" applyFont="1" applyBorder="1" applyAlignment="1">
      <alignment vertical="center" wrapText="1"/>
    </xf>
    <xf numFmtId="0" fontId="16" fillId="0" borderId="1" xfId="0" applyFont="1" applyBorder="1"/>
    <xf numFmtId="0" fontId="16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/>
    </xf>
    <xf numFmtId="0" fontId="9" fillId="0" borderId="1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/>
    </xf>
    <xf numFmtId="47" fontId="1" fillId="0" borderId="6" xfId="0" applyNumberFormat="1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 wrapText="1"/>
    </xf>
    <xf numFmtId="0" fontId="2" fillId="0" borderId="6" xfId="0" applyFont="1" applyBorder="1"/>
    <xf numFmtId="0" fontId="1" fillId="0" borderId="6" xfId="0" applyFont="1" applyBorder="1"/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16" fillId="0" borderId="0" xfId="0" applyFont="1" applyFill="1" applyBorder="1"/>
    <xf numFmtId="0" fontId="1" fillId="0" borderId="6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7" fillId="0" borderId="9" xfId="0" applyFont="1" applyBorder="1" applyAlignment="1">
      <alignment horizontal="center" vertical="center"/>
    </xf>
    <xf numFmtId="0" fontId="16" fillId="0" borderId="9" xfId="0" applyFont="1" applyBorder="1"/>
    <xf numFmtId="47" fontId="1" fillId="0" borderId="9" xfId="0" applyNumberFormat="1" applyFont="1" applyBorder="1" applyAlignment="1">
      <alignment horizontal="center" vertical="center"/>
    </xf>
    <xf numFmtId="0" fontId="1" fillId="0" borderId="9" xfId="0" applyFont="1" applyBorder="1"/>
    <xf numFmtId="0" fontId="25" fillId="0" borderId="1" xfId="0" applyFont="1" applyBorder="1" applyAlignment="1">
      <alignment horizontal="center" vertical="center"/>
    </xf>
    <xf numFmtId="0" fontId="25" fillId="0" borderId="1" xfId="0" applyFont="1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0" fontId="26" fillId="0" borderId="1" xfId="0" applyFont="1" applyBorder="1" applyAlignment="1">
      <alignment vertical="center" wrapText="1"/>
    </xf>
    <xf numFmtId="0" fontId="27" fillId="0" borderId="1" xfId="0" applyFont="1" applyBorder="1" applyAlignment="1">
      <alignment vertical="center" wrapText="1"/>
    </xf>
    <xf numFmtId="0" fontId="29" fillId="0" borderId="1" xfId="0" applyFont="1" applyBorder="1" applyAlignment="1">
      <alignment vertical="center" wrapText="1"/>
    </xf>
    <xf numFmtId="0" fontId="27" fillId="0" borderId="1" xfId="0" applyFont="1" applyBorder="1" applyAlignment="1">
      <alignment horizontal="center" vertical="center"/>
    </xf>
    <xf numFmtId="0" fontId="29" fillId="0" borderId="1" xfId="0" applyFont="1" applyBorder="1" applyAlignment="1">
      <alignment horizontal="left" vertical="center"/>
    </xf>
    <xf numFmtId="0" fontId="31" fillId="0" borderId="1" xfId="0" applyFont="1" applyBorder="1" applyAlignment="1">
      <alignment vertical="center" wrapText="1"/>
    </xf>
    <xf numFmtId="0" fontId="29" fillId="0" borderId="1" xfId="0" applyFont="1" applyBorder="1" applyAlignment="1">
      <alignment vertical="center"/>
    </xf>
    <xf numFmtId="0" fontId="26" fillId="0" borderId="1" xfId="0" applyFont="1" applyBorder="1" applyAlignment="1">
      <alignment vertical="center"/>
    </xf>
    <xf numFmtId="0" fontId="31" fillId="0" borderId="1" xfId="0" applyFont="1" applyBorder="1" applyAlignment="1">
      <alignment vertical="center"/>
    </xf>
    <xf numFmtId="0" fontId="0" fillId="0" borderId="1" xfId="0" applyBorder="1" applyAlignment="1">
      <alignment vertical="center" wrapText="1"/>
    </xf>
    <xf numFmtId="0" fontId="25" fillId="0" borderId="1" xfId="0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vertical="center"/>
    </xf>
    <xf numFmtId="0" fontId="0" fillId="0" borderId="1" xfId="0" applyBorder="1" applyAlignment="1">
      <alignment horizontal="left" vertical="center"/>
    </xf>
    <xf numFmtId="0" fontId="16" fillId="0" borderId="6" xfId="0" applyFont="1" applyBorder="1"/>
    <xf numFmtId="0" fontId="31" fillId="0" borderId="0" xfId="0" applyFont="1" applyFill="1" applyBorder="1" applyAlignment="1">
      <alignment vertical="center"/>
    </xf>
    <xf numFmtId="0" fontId="19" fillId="0" borderId="1" xfId="0" applyFont="1" applyBorder="1"/>
    <xf numFmtId="0" fontId="0" fillId="0" borderId="1" xfId="0" applyBorder="1" applyAlignment="1">
      <alignment vertical="center"/>
    </xf>
    <xf numFmtId="0" fontId="10" fillId="0" borderId="0" xfId="0" applyFont="1" applyAlignment="1">
      <alignment horizontal="center" vertical="top"/>
    </xf>
    <xf numFmtId="0" fontId="6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0" fontId="15" fillId="0" borderId="8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20" fillId="0" borderId="3" xfId="0" applyFont="1" applyBorder="1" applyAlignment="1">
      <alignment horizontal="center" vertical="center" wrapText="1"/>
    </xf>
    <xf numFmtId="0" fontId="20" fillId="0" borderId="8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21" fillId="0" borderId="3" xfId="0" applyFont="1" applyBorder="1" applyAlignment="1">
      <alignment horizontal="center" vertical="center" wrapText="1"/>
    </xf>
    <xf numFmtId="0" fontId="21" fillId="0" borderId="8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638175</xdr:colOff>
      <xdr:row>0</xdr:row>
      <xdr:rowOff>647700</xdr:rowOff>
    </xdr:from>
    <xdr:to>
      <xdr:col>6</xdr:col>
      <xdr:colOff>676275</xdr:colOff>
      <xdr:row>1</xdr:row>
      <xdr:rowOff>933450</xdr:rowOff>
    </xdr:to>
    <xdr:pic>
      <xdr:nvPicPr>
        <xdr:cNvPr id="35966" name="Picture 1" descr="hest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648200" y="647700"/>
          <a:ext cx="14382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66675</xdr:colOff>
      <xdr:row>0</xdr:row>
      <xdr:rowOff>581025</xdr:rowOff>
    </xdr:from>
    <xdr:to>
      <xdr:col>1</xdr:col>
      <xdr:colOff>438150</xdr:colOff>
      <xdr:row>1</xdr:row>
      <xdr:rowOff>885825</xdr:rowOff>
    </xdr:to>
    <xdr:pic>
      <xdr:nvPicPr>
        <xdr:cNvPr id="35967" name="Picture 3" descr="blaalog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6675" y="581025"/>
          <a:ext cx="8953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638175</xdr:colOff>
      <xdr:row>0</xdr:row>
      <xdr:rowOff>647700</xdr:rowOff>
    </xdr:from>
    <xdr:to>
      <xdr:col>7</xdr:col>
      <xdr:colOff>28575</xdr:colOff>
      <xdr:row>1</xdr:row>
      <xdr:rowOff>933450</xdr:rowOff>
    </xdr:to>
    <xdr:pic>
      <xdr:nvPicPr>
        <xdr:cNvPr id="40061" name="Picture 1" descr="hest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019675" y="647700"/>
          <a:ext cx="14382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66675</xdr:colOff>
      <xdr:row>0</xdr:row>
      <xdr:rowOff>581025</xdr:rowOff>
    </xdr:from>
    <xdr:to>
      <xdr:col>1</xdr:col>
      <xdr:colOff>381000</xdr:colOff>
      <xdr:row>1</xdr:row>
      <xdr:rowOff>885825</xdr:rowOff>
    </xdr:to>
    <xdr:pic>
      <xdr:nvPicPr>
        <xdr:cNvPr id="40062" name="Picture 2" descr="blaalog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6675" y="581025"/>
          <a:ext cx="8953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9525</xdr:colOff>
      <xdr:row>0</xdr:row>
      <xdr:rowOff>619125</xdr:rowOff>
    </xdr:from>
    <xdr:to>
      <xdr:col>7</xdr:col>
      <xdr:colOff>114300</xdr:colOff>
      <xdr:row>2</xdr:row>
      <xdr:rowOff>28575</xdr:rowOff>
    </xdr:to>
    <xdr:pic>
      <xdr:nvPicPr>
        <xdr:cNvPr id="31870" name="Picture 1" descr="hest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572000" y="619125"/>
          <a:ext cx="1533525" cy="1047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28575</xdr:colOff>
      <xdr:row>1</xdr:row>
      <xdr:rowOff>0</xdr:rowOff>
    </xdr:from>
    <xdr:to>
      <xdr:col>1</xdr:col>
      <xdr:colOff>323850</xdr:colOff>
      <xdr:row>1</xdr:row>
      <xdr:rowOff>923925</xdr:rowOff>
    </xdr:to>
    <xdr:pic>
      <xdr:nvPicPr>
        <xdr:cNvPr id="31871" name="Picture 2" descr="blaalog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8575" y="704850"/>
          <a:ext cx="828675" cy="923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647700</xdr:rowOff>
    </xdr:from>
    <xdr:to>
      <xdr:col>1</xdr:col>
      <xdr:colOff>419100</xdr:colOff>
      <xdr:row>1</xdr:row>
      <xdr:rowOff>885825</xdr:rowOff>
    </xdr:to>
    <xdr:pic>
      <xdr:nvPicPr>
        <xdr:cNvPr id="22654" name="Picture 2" descr="blaa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200" y="647700"/>
          <a:ext cx="8953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723900</xdr:colOff>
      <xdr:row>0</xdr:row>
      <xdr:rowOff>609600</xdr:rowOff>
    </xdr:from>
    <xdr:to>
      <xdr:col>6</xdr:col>
      <xdr:colOff>733425</xdr:colOff>
      <xdr:row>1</xdr:row>
      <xdr:rowOff>866775</xdr:rowOff>
    </xdr:to>
    <xdr:pic>
      <xdr:nvPicPr>
        <xdr:cNvPr id="22655" name="Picture 3" descr="hest3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562475" y="609600"/>
          <a:ext cx="1495425" cy="1019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9525</xdr:colOff>
      <xdr:row>0</xdr:row>
      <xdr:rowOff>600075</xdr:rowOff>
    </xdr:from>
    <xdr:to>
      <xdr:col>7</xdr:col>
      <xdr:colOff>9525</xdr:colOff>
      <xdr:row>2</xdr:row>
      <xdr:rowOff>47625</xdr:rowOff>
    </xdr:to>
    <xdr:pic>
      <xdr:nvPicPr>
        <xdr:cNvPr id="34944" name="Picture 4" descr="hest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619625" y="600075"/>
          <a:ext cx="1533525" cy="1047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28575</xdr:colOff>
      <xdr:row>1</xdr:row>
      <xdr:rowOff>0</xdr:rowOff>
    </xdr:from>
    <xdr:to>
      <xdr:col>1</xdr:col>
      <xdr:colOff>304800</xdr:colOff>
      <xdr:row>1</xdr:row>
      <xdr:rowOff>904875</xdr:rowOff>
    </xdr:to>
    <xdr:pic>
      <xdr:nvPicPr>
        <xdr:cNvPr id="34945" name="Picture 5" descr="blaalog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8575" y="666750"/>
          <a:ext cx="809625" cy="904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76200</xdr:colOff>
      <xdr:row>0</xdr:row>
      <xdr:rowOff>628650</xdr:rowOff>
    </xdr:from>
    <xdr:to>
      <xdr:col>7</xdr:col>
      <xdr:colOff>161925</xdr:colOff>
      <xdr:row>2</xdr:row>
      <xdr:rowOff>0</xdr:rowOff>
    </xdr:to>
    <xdr:pic>
      <xdr:nvPicPr>
        <xdr:cNvPr id="41085" name="Picture 1" descr="hest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76750" y="628650"/>
          <a:ext cx="1533525" cy="1047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47625</xdr:colOff>
      <xdr:row>1</xdr:row>
      <xdr:rowOff>0</xdr:rowOff>
    </xdr:from>
    <xdr:to>
      <xdr:col>1</xdr:col>
      <xdr:colOff>238125</xdr:colOff>
      <xdr:row>1</xdr:row>
      <xdr:rowOff>904875</xdr:rowOff>
    </xdr:to>
    <xdr:pic>
      <xdr:nvPicPr>
        <xdr:cNvPr id="41086" name="Picture 2" descr="blaalog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7625" y="704850"/>
          <a:ext cx="809625" cy="904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76200</xdr:colOff>
      <xdr:row>0</xdr:row>
      <xdr:rowOff>28575</xdr:rowOff>
    </xdr:from>
    <xdr:to>
      <xdr:col>8</xdr:col>
      <xdr:colOff>171450</xdr:colOff>
      <xdr:row>1</xdr:row>
      <xdr:rowOff>0</xdr:rowOff>
    </xdr:to>
    <xdr:pic>
      <xdr:nvPicPr>
        <xdr:cNvPr id="43051" name="Picture 1" descr="hest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200525" y="28575"/>
          <a:ext cx="1828800" cy="942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47625</xdr:colOff>
      <xdr:row>0</xdr:row>
      <xdr:rowOff>0</xdr:rowOff>
    </xdr:from>
    <xdr:to>
      <xdr:col>1</xdr:col>
      <xdr:colOff>476250</xdr:colOff>
      <xdr:row>0</xdr:row>
      <xdr:rowOff>904875</xdr:rowOff>
    </xdr:to>
    <xdr:pic>
      <xdr:nvPicPr>
        <xdr:cNvPr id="43052" name="Picture 2" descr="blaalog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7625" y="0"/>
          <a:ext cx="952500" cy="904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667518</xdr:colOff>
      <xdr:row>0</xdr:row>
      <xdr:rowOff>161925</xdr:rowOff>
    </xdr:from>
    <xdr:to>
      <xdr:col>8</xdr:col>
      <xdr:colOff>28575</xdr:colOff>
      <xdr:row>0</xdr:row>
      <xdr:rowOff>1085850</xdr:rowOff>
    </xdr:to>
    <xdr:pic>
      <xdr:nvPicPr>
        <xdr:cNvPr id="2" name="Picture 1" descr="hest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058418" y="161925"/>
          <a:ext cx="1713732" cy="923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47626</xdr:colOff>
      <xdr:row>0</xdr:row>
      <xdr:rowOff>1</xdr:rowOff>
    </xdr:from>
    <xdr:to>
      <xdr:col>2</xdr:col>
      <xdr:colOff>413386</xdr:colOff>
      <xdr:row>0</xdr:row>
      <xdr:rowOff>1047750</xdr:rowOff>
    </xdr:to>
    <xdr:pic>
      <xdr:nvPicPr>
        <xdr:cNvPr id="3" name="Picture 2" descr="blaalog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7626" y="1"/>
          <a:ext cx="1089660" cy="1047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"/>
  <sheetViews>
    <sheetView topLeftCell="A3" zoomScaleNormal="100" zoomScaleSheetLayoutView="25" workbookViewId="0">
      <selection activeCell="E5" sqref="E5:E10"/>
    </sheetView>
  </sheetViews>
  <sheetFormatPr baseColWidth="10" defaultColWidth="11.44140625" defaultRowHeight="17.399999999999999"/>
  <cols>
    <col min="1" max="1" width="7.88671875" style="26" customWidth="1"/>
    <col min="2" max="2" width="6.6640625" customWidth="1"/>
    <col min="3" max="3" width="24" customWidth="1"/>
    <col min="4" max="4" width="21.5546875" customWidth="1"/>
    <col min="5" max="5" width="10.5546875" customWidth="1"/>
    <col min="6" max="6" width="10.44140625" customWidth="1"/>
    <col min="7" max="7" width="11.5546875" style="1" customWidth="1"/>
    <col min="8" max="8" width="3.109375" customWidth="1"/>
    <col min="9" max="16384" width="11.44140625" style="8"/>
  </cols>
  <sheetData>
    <row r="1" spans="1:9" ht="54.75" customHeight="1">
      <c r="A1" s="78" t="s">
        <v>5</v>
      </c>
      <c r="B1" s="78"/>
      <c r="C1" s="78"/>
      <c r="D1" s="78"/>
      <c r="E1" s="78"/>
      <c r="F1" s="78"/>
      <c r="G1" s="78"/>
    </row>
    <row r="2" spans="1:9" ht="75" customHeight="1">
      <c r="A2" s="25"/>
      <c r="C2" s="79" t="s">
        <v>116</v>
      </c>
      <c r="D2" s="79"/>
      <c r="E2" s="79"/>
      <c r="G2" s="3"/>
      <c r="H2" s="8"/>
    </row>
    <row r="3" spans="1:9" ht="37.5" customHeight="1">
      <c r="A3" s="80" t="s">
        <v>20</v>
      </c>
      <c r="B3" s="81"/>
      <c r="C3" s="81"/>
      <c r="D3" s="81"/>
      <c r="E3" s="81"/>
      <c r="F3" s="4" t="s">
        <v>9</v>
      </c>
      <c r="G3" s="18" t="s">
        <v>19</v>
      </c>
      <c r="H3" s="8"/>
    </row>
    <row r="4" spans="1:9" s="15" customFormat="1" ht="32.25" customHeight="1">
      <c r="A4" s="30" t="s">
        <v>0</v>
      </c>
      <c r="B4" s="4" t="s">
        <v>1</v>
      </c>
      <c r="C4" s="57" t="s">
        <v>2</v>
      </c>
      <c r="D4" s="57" t="s">
        <v>10</v>
      </c>
      <c r="E4" s="4" t="s">
        <v>3</v>
      </c>
      <c r="F4" s="4" t="s">
        <v>6</v>
      </c>
      <c r="G4" s="4" t="s">
        <v>7</v>
      </c>
      <c r="H4" s="19"/>
    </row>
    <row r="5" spans="1:9" ht="33.75" customHeight="1">
      <c r="A5" s="5">
        <v>1</v>
      </c>
      <c r="B5" s="19">
        <v>4</v>
      </c>
      <c r="C5" s="58" t="s">
        <v>28</v>
      </c>
      <c r="D5" s="59" t="s">
        <v>59</v>
      </c>
      <c r="E5" s="57">
        <v>1800</v>
      </c>
      <c r="F5" s="32">
        <v>3.5752314814814813E-3</v>
      </c>
      <c r="G5" s="21">
        <f>SUM(F5/E5*1000)</f>
        <v>1.986239711934156E-3</v>
      </c>
      <c r="H5" s="12" t="s">
        <v>43</v>
      </c>
      <c r="I5" s="28"/>
    </row>
    <row r="6" spans="1:9" ht="39.75" customHeight="1">
      <c r="A6" s="5">
        <v>2</v>
      </c>
      <c r="B6" s="19">
        <v>5</v>
      </c>
      <c r="C6" s="58" t="s">
        <v>60</v>
      </c>
      <c r="D6" s="59" t="s">
        <v>61</v>
      </c>
      <c r="E6" s="57">
        <v>1980</v>
      </c>
      <c r="F6" s="32">
        <v>3.6319444444444446E-3</v>
      </c>
      <c r="G6" s="21">
        <f>SUM(F6/E6*1000)</f>
        <v>1.8343153759820428E-3</v>
      </c>
      <c r="H6" s="12" t="s">
        <v>43</v>
      </c>
      <c r="I6" s="28"/>
    </row>
    <row r="7" spans="1:9" ht="37.5" customHeight="1">
      <c r="A7" s="5">
        <v>3</v>
      </c>
      <c r="B7" s="19">
        <v>3</v>
      </c>
      <c r="C7" s="58" t="s">
        <v>16</v>
      </c>
      <c r="D7" s="59" t="s">
        <v>58</v>
      </c>
      <c r="E7" s="57">
        <v>1640</v>
      </c>
      <c r="F7" s="32">
        <v>3.6597222222222222E-3</v>
      </c>
      <c r="G7" s="21">
        <f>SUM(F7/E7*1000)</f>
        <v>2.2315379403794041E-3</v>
      </c>
      <c r="H7" s="12" t="s">
        <v>43</v>
      </c>
      <c r="I7" s="28"/>
    </row>
    <row r="8" spans="1:9" ht="27" customHeight="1">
      <c r="A8" s="5">
        <v>4</v>
      </c>
      <c r="B8" s="19">
        <v>2</v>
      </c>
      <c r="C8" s="58" t="s">
        <v>56</v>
      </c>
      <c r="D8" s="59" t="s">
        <v>57</v>
      </c>
      <c r="E8" s="57">
        <v>1640</v>
      </c>
      <c r="F8" s="32">
        <v>3.7800925925925923E-3</v>
      </c>
      <c r="G8" s="21">
        <f>SUM(F8/E8*1000)</f>
        <v>2.30493450767841E-3</v>
      </c>
      <c r="H8" s="12"/>
      <c r="I8" s="28"/>
    </row>
    <row r="9" spans="1:9" ht="39" customHeight="1">
      <c r="A9" s="5">
        <v>5</v>
      </c>
      <c r="B9" s="19">
        <v>1</v>
      </c>
      <c r="C9" s="58" t="s">
        <v>54</v>
      </c>
      <c r="D9" s="59" t="s">
        <v>55</v>
      </c>
      <c r="E9" s="57">
        <v>1600</v>
      </c>
      <c r="F9" s="32">
        <v>3.945601851851852E-3</v>
      </c>
      <c r="G9" s="21">
        <f>SUM(F9/E9*1000)</f>
        <v>2.4660011574074076E-3</v>
      </c>
      <c r="H9" s="12"/>
      <c r="I9" s="28"/>
    </row>
    <row r="10" spans="1:9" ht="26.25" customHeight="1">
      <c r="A10" s="5"/>
      <c r="B10" s="19"/>
      <c r="C10" s="30"/>
      <c r="D10" s="38"/>
      <c r="E10" s="37"/>
      <c r="F10" s="32"/>
      <c r="G10" s="32"/>
      <c r="H10" s="12"/>
      <c r="I10" s="28"/>
    </row>
    <row r="12" spans="1:9">
      <c r="C12" t="s">
        <v>14</v>
      </c>
      <c r="D12" s="50" t="s">
        <v>108</v>
      </c>
    </row>
  </sheetData>
  <sortState ref="A5:I10">
    <sortCondition ref="F5:F10"/>
  </sortState>
  <mergeCells count="3">
    <mergeCell ref="A1:G1"/>
    <mergeCell ref="C2:E2"/>
    <mergeCell ref="A3:E3"/>
  </mergeCells>
  <phoneticPr fontId="0" type="noConversion"/>
  <pageMargins left="0.25" right="0.17" top="0.48" bottom="0.2" header="0.31" footer="0.28000000000000003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zoomScaleNormal="100" zoomScaleSheetLayoutView="25" workbookViewId="0">
      <selection activeCell="E4" sqref="E4:E7"/>
    </sheetView>
  </sheetViews>
  <sheetFormatPr baseColWidth="10" defaultColWidth="11.44140625" defaultRowHeight="17.399999999999999"/>
  <cols>
    <col min="1" max="1" width="8.6640625" style="26" customWidth="1"/>
    <col min="2" max="2" width="6.6640625" customWidth="1"/>
    <col min="3" max="3" width="25.5546875" customWidth="1"/>
    <col min="4" max="4" width="25.109375" customWidth="1"/>
    <col min="5" max="5" width="9.109375" customWidth="1"/>
    <col min="6" max="6" width="9.5546875" customWidth="1"/>
    <col min="7" max="7" width="11.5546875" style="1" customWidth="1"/>
    <col min="8" max="8" width="3.33203125" customWidth="1"/>
    <col min="9" max="16384" width="11.44140625" style="8"/>
  </cols>
  <sheetData>
    <row r="1" spans="1:9" ht="54.75" customHeight="1">
      <c r="A1" s="78" t="s">
        <v>5</v>
      </c>
      <c r="B1" s="78"/>
      <c r="C1" s="78"/>
      <c r="D1" s="78"/>
      <c r="E1" s="78"/>
      <c r="F1" s="78"/>
      <c r="G1" s="78"/>
    </row>
    <row r="2" spans="1:9" ht="96.75" customHeight="1">
      <c r="A2" s="25"/>
      <c r="C2" s="79" t="s">
        <v>117</v>
      </c>
      <c r="D2" s="79"/>
      <c r="E2" s="79"/>
      <c r="G2" s="3"/>
      <c r="H2" s="8"/>
    </row>
    <row r="3" spans="1:9" ht="37.5" customHeight="1">
      <c r="A3" s="82" t="s">
        <v>29</v>
      </c>
      <c r="B3" s="83"/>
      <c r="C3" s="83"/>
      <c r="D3" s="83"/>
      <c r="E3" s="84"/>
      <c r="F3" s="4" t="s">
        <v>45</v>
      </c>
      <c r="G3" s="18" t="s">
        <v>39</v>
      </c>
      <c r="H3" s="8"/>
    </row>
    <row r="4" spans="1:9" s="15" customFormat="1" ht="32.25" customHeight="1">
      <c r="A4" s="33" t="s">
        <v>0</v>
      </c>
      <c r="B4" s="11" t="s">
        <v>1</v>
      </c>
      <c r="C4" s="11" t="s">
        <v>2</v>
      </c>
      <c r="D4" s="11" t="s">
        <v>10</v>
      </c>
      <c r="E4" s="4" t="s">
        <v>3</v>
      </c>
      <c r="F4" s="11" t="s">
        <v>6</v>
      </c>
      <c r="G4" s="11" t="s">
        <v>7</v>
      </c>
      <c r="H4" s="34"/>
    </row>
    <row r="5" spans="1:9" ht="25.5" customHeight="1">
      <c r="A5" s="5">
        <v>1</v>
      </c>
      <c r="B5" s="19">
        <v>2</v>
      </c>
      <c r="C5" s="60" t="s">
        <v>25</v>
      </c>
      <c r="D5" s="59" t="s">
        <v>44</v>
      </c>
      <c r="E5" s="57">
        <v>1700</v>
      </c>
      <c r="F5" s="32">
        <v>2.5949074074074073E-3</v>
      </c>
      <c r="G5" s="21">
        <f>SUM(F5/E5*1000)</f>
        <v>1.5264161220043572E-3</v>
      </c>
      <c r="H5" s="12"/>
      <c r="I5" s="28"/>
    </row>
    <row r="6" spans="1:9" ht="25.5" customHeight="1">
      <c r="A6" s="5">
        <v>2</v>
      </c>
      <c r="B6" s="19">
        <v>1</v>
      </c>
      <c r="C6" s="60" t="s">
        <v>21</v>
      </c>
      <c r="D6" s="59" t="s">
        <v>62</v>
      </c>
      <c r="E6" s="57">
        <v>1640</v>
      </c>
      <c r="F6" s="32">
        <v>2.642361111111111E-3</v>
      </c>
      <c r="G6" s="21">
        <f>SUM(F6/E6*1000)</f>
        <v>1.6111957994579945E-3</v>
      </c>
      <c r="H6" s="12" t="s">
        <v>43</v>
      </c>
      <c r="I6" s="28"/>
    </row>
    <row r="7" spans="1:9" ht="34.5" customHeight="1">
      <c r="A7" s="5"/>
      <c r="B7" s="19"/>
      <c r="C7" s="12"/>
      <c r="D7" s="39"/>
      <c r="E7" s="40"/>
      <c r="F7" s="32"/>
      <c r="G7" s="21"/>
      <c r="H7" s="12"/>
      <c r="I7" s="28"/>
    </row>
    <row r="8" spans="1:9" ht="34.5" customHeight="1">
      <c r="A8" s="5"/>
      <c r="B8" s="19"/>
      <c r="C8" s="12"/>
      <c r="D8" s="39"/>
      <c r="E8" s="40"/>
      <c r="F8" s="32"/>
      <c r="G8" s="21"/>
      <c r="H8" s="12"/>
      <c r="I8" s="28"/>
    </row>
    <row r="9" spans="1:9" ht="34.5" customHeight="1">
      <c r="A9" s="5"/>
      <c r="B9" s="19"/>
      <c r="C9" s="12"/>
      <c r="D9" s="39"/>
      <c r="E9" s="40"/>
      <c r="F9" s="32"/>
      <c r="G9" s="21"/>
      <c r="H9" s="12"/>
      <c r="I9" s="28"/>
    </row>
    <row r="10" spans="1:9" ht="34.5" customHeight="1">
      <c r="A10" s="5"/>
      <c r="B10" s="19"/>
      <c r="C10" s="30"/>
      <c r="D10" s="39"/>
      <c r="E10" s="40"/>
      <c r="F10" s="32"/>
      <c r="G10" s="21"/>
      <c r="H10" s="12"/>
      <c r="I10" s="28"/>
    </row>
    <row r="11" spans="1:9" ht="34.5" customHeight="1">
      <c r="A11" s="5"/>
      <c r="B11" s="19"/>
      <c r="C11" s="12"/>
      <c r="D11" s="39"/>
      <c r="E11" s="40"/>
      <c r="F11" s="32"/>
      <c r="G11" s="21"/>
      <c r="H11" s="12"/>
      <c r="I11" s="28"/>
    </row>
    <row r="12" spans="1:9" ht="34.5" customHeight="1">
      <c r="A12" s="5"/>
      <c r="B12" s="19"/>
      <c r="C12" s="30"/>
      <c r="D12" s="39"/>
      <c r="E12" s="40"/>
      <c r="F12" s="32"/>
      <c r="G12" s="21"/>
      <c r="H12" s="12"/>
      <c r="I12" s="28"/>
    </row>
    <row r="13" spans="1:9" ht="38.25" customHeight="1">
      <c r="A13" s="5"/>
      <c r="B13" s="19"/>
      <c r="C13" s="30"/>
      <c r="D13" s="39"/>
      <c r="E13" s="40"/>
      <c r="F13" s="32"/>
      <c r="G13" s="21"/>
      <c r="H13" s="10"/>
      <c r="I13" s="28"/>
    </row>
    <row r="14" spans="1:9">
      <c r="C14" s="31"/>
    </row>
    <row r="15" spans="1:9">
      <c r="C15" s="8" t="s">
        <v>11</v>
      </c>
      <c r="D15" s="27" t="s">
        <v>44</v>
      </c>
    </row>
  </sheetData>
  <sortState ref="A5:I6">
    <sortCondition ref="F5:F6"/>
  </sortState>
  <mergeCells count="3">
    <mergeCell ref="A1:G1"/>
    <mergeCell ref="C2:E2"/>
    <mergeCell ref="A3:E3"/>
  </mergeCells>
  <phoneticPr fontId="0" type="noConversion"/>
  <pageMargins left="0.25" right="0.21" top="0.48" bottom="0.2" header="0.31" footer="0.28000000000000003"/>
  <pageSetup paperSize="9" orientation="portrait" horizontalDpi="300" verticalDpi="3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"/>
  <sheetViews>
    <sheetView topLeftCell="A7" workbookViewId="0">
      <selection activeCell="C2" sqref="C2:E2"/>
    </sheetView>
  </sheetViews>
  <sheetFormatPr baseColWidth="10" defaultColWidth="11.44140625" defaultRowHeight="13.2"/>
  <cols>
    <col min="1" max="1" width="8" style="1" customWidth="1"/>
    <col min="2" max="2" width="6.5546875" customWidth="1"/>
    <col min="3" max="3" width="21" customWidth="1"/>
    <col min="4" max="4" width="22" customWidth="1"/>
    <col min="5" max="5" width="10.88671875" customWidth="1"/>
    <col min="6" max="6" width="10" customWidth="1"/>
    <col min="7" max="7" width="11.44140625" style="1"/>
    <col min="8" max="8" width="3.6640625" style="8" customWidth="1"/>
    <col min="9" max="16384" width="11.44140625" style="8"/>
  </cols>
  <sheetData>
    <row r="1" spans="1:8" ht="55.5" customHeight="1">
      <c r="A1" s="78" t="s">
        <v>5</v>
      </c>
      <c r="B1" s="78"/>
      <c r="C1" s="78"/>
      <c r="D1" s="78"/>
      <c r="E1" s="78"/>
      <c r="F1" s="78"/>
      <c r="G1" s="78"/>
    </row>
    <row r="2" spans="1:8" ht="73.5" customHeight="1">
      <c r="A2" s="2"/>
      <c r="C2" s="79" t="s">
        <v>118</v>
      </c>
      <c r="D2" s="79"/>
      <c r="E2" s="79"/>
      <c r="G2" s="3"/>
    </row>
    <row r="3" spans="1:8" ht="47.25" customHeight="1">
      <c r="A3" s="85" t="s">
        <v>30</v>
      </c>
      <c r="B3" s="86"/>
      <c r="C3" s="87" t="s">
        <v>37</v>
      </c>
      <c r="D3" s="88"/>
      <c r="E3" s="89"/>
      <c r="F3" s="4">
        <v>1340</v>
      </c>
      <c r="G3" s="4" t="s">
        <v>38</v>
      </c>
      <c r="H3" s="20"/>
    </row>
    <row r="4" spans="1:8" s="15" customFormat="1" ht="32.25" customHeight="1">
      <c r="A4" s="4" t="s">
        <v>0</v>
      </c>
      <c r="B4" s="4" t="s">
        <v>1</v>
      </c>
      <c r="C4" s="4" t="s">
        <v>2</v>
      </c>
      <c r="D4" s="4" t="s">
        <v>10</v>
      </c>
      <c r="E4" s="4" t="s">
        <v>3</v>
      </c>
      <c r="F4" s="4" t="s">
        <v>6</v>
      </c>
      <c r="G4" s="4" t="s">
        <v>7</v>
      </c>
      <c r="H4" s="19"/>
    </row>
    <row r="5" spans="1:8" ht="57.75" customHeight="1">
      <c r="A5" s="36">
        <v>1</v>
      </c>
      <c r="B5" s="5">
        <v>4</v>
      </c>
      <c r="C5" s="61" t="s">
        <v>66</v>
      </c>
      <c r="D5" s="62" t="s">
        <v>48</v>
      </c>
      <c r="E5" s="63">
        <v>1700</v>
      </c>
      <c r="F5" s="32">
        <v>2.2673611111111111E-3</v>
      </c>
      <c r="G5" s="21">
        <f t="shared" ref="G5:G10" si="0">SUM(F5/E5*1000)</f>
        <v>1.3337418300653596E-3</v>
      </c>
      <c r="H5" s="10" t="s">
        <v>43</v>
      </c>
    </row>
    <row r="6" spans="1:8" ht="52.5" customHeight="1">
      <c r="A6" s="36">
        <v>2</v>
      </c>
      <c r="B6" s="5">
        <v>1</v>
      </c>
      <c r="C6" s="61" t="s">
        <v>63</v>
      </c>
      <c r="D6" s="62" t="s">
        <v>69</v>
      </c>
      <c r="E6" s="63">
        <v>1700</v>
      </c>
      <c r="F6" s="32">
        <v>2.2673611111111111E-3</v>
      </c>
      <c r="G6" s="21">
        <f t="shared" si="0"/>
        <v>1.3337418300653596E-3</v>
      </c>
      <c r="H6" s="10"/>
    </row>
    <row r="7" spans="1:8" ht="54.75" customHeight="1" thickBot="1">
      <c r="A7" s="52">
        <v>3</v>
      </c>
      <c r="B7" s="53">
        <v>3</v>
      </c>
      <c r="C7" s="58" t="s">
        <v>65</v>
      </c>
      <c r="D7" s="59" t="s">
        <v>71</v>
      </c>
      <c r="E7" s="57">
        <v>1700</v>
      </c>
      <c r="F7" s="32">
        <v>2.3078703703703703E-3</v>
      </c>
      <c r="G7" s="55">
        <f t="shared" si="0"/>
        <v>1.3575708061002178E-3</v>
      </c>
      <c r="H7" s="54" t="s">
        <v>43</v>
      </c>
    </row>
    <row r="8" spans="1:8" ht="55.5" customHeight="1" thickBot="1">
      <c r="A8" s="51">
        <v>4</v>
      </c>
      <c r="B8" s="43">
        <v>2</v>
      </c>
      <c r="C8" s="61" t="s">
        <v>64</v>
      </c>
      <c r="D8" s="62" t="s">
        <v>70</v>
      </c>
      <c r="E8" s="63">
        <v>1700</v>
      </c>
      <c r="F8" s="32">
        <v>2.3240740740740743E-3</v>
      </c>
      <c r="G8" s="55">
        <f t="shared" si="0"/>
        <v>1.3671023965141614E-3</v>
      </c>
      <c r="H8" s="74" t="s">
        <v>43</v>
      </c>
    </row>
    <row r="9" spans="1:8" ht="49.5" customHeight="1" thickBot="1">
      <c r="A9" s="17">
        <v>5</v>
      </c>
      <c r="B9" s="5">
        <v>5</v>
      </c>
      <c r="C9" s="58" t="s">
        <v>67</v>
      </c>
      <c r="D9" s="59" t="s">
        <v>72</v>
      </c>
      <c r="E9" s="57">
        <v>1700</v>
      </c>
      <c r="F9" s="32">
        <v>2.3344907407407407E-3</v>
      </c>
      <c r="G9" s="55">
        <f t="shared" si="0"/>
        <v>1.3732298474945534E-3</v>
      </c>
      <c r="H9" s="12"/>
    </row>
    <row r="10" spans="1:8" ht="59.25" customHeight="1" thickBot="1">
      <c r="A10" s="17">
        <v>6</v>
      </c>
      <c r="B10" s="5">
        <v>6</v>
      </c>
      <c r="C10" s="58" t="s">
        <v>68</v>
      </c>
      <c r="D10" s="59" t="s">
        <v>35</v>
      </c>
      <c r="E10" s="57">
        <v>1720</v>
      </c>
      <c r="F10" s="32">
        <v>2.3414351851851851E-3</v>
      </c>
      <c r="G10" s="55">
        <f t="shared" si="0"/>
        <v>1.3612995262704565E-3</v>
      </c>
      <c r="H10" s="12" t="s">
        <v>43</v>
      </c>
    </row>
    <row r="11" spans="1:8">
      <c r="A11" s="7"/>
      <c r="B11" s="8"/>
      <c r="C11" s="8"/>
      <c r="D11" s="8"/>
      <c r="E11" s="8"/>
      <c r="F11" s="8"/>
      <c r="G11" s="7"/>
    </row>
    <row r="12" spans="1:8" ht="15">
      <c r="A12" s="7"/>
      <c r="B12" s="8"/>
      <c r="C12" s="8" t="s">
        <v>11</v>
      </c>
      <c r="D12" s="35" t="s">
        <v>109</v>
      </c>
      <c r="E12" s="8"/>
      <c r="F12" s="8"/>
      <c r="G12" s="7"/>
    </row>
    <row r="13" spans="1:8">
      <c r="A13" s="7"/>
      <c r="B13" s="8"/>
      <c r="C13" s="8"/>
      <c r="D13" s="8"/>
      <c r="E13" s="8"/>
      <c r="F13" s="8"/>
      <c r="G13" s="7"/>
    </row>
    <row r="14" spans="1:8">
      <c r="A14" s="7"/>
      <c r="B14" s="8"/>
      <c r="C14" s="8"/>
      <c r="D14" s="8"/>
      <c r="E14" s="8"/>
      <c r="F14" s="8"/>
      <c r="G14" s="7"/>
    </row>
  </sheetData>
  <sortState ref="A5:H10">
    <sortCondition ref="A5:A10"/>
  </sortState>
  <mergeCells count="4">
    <mergeCell ref="A1:G1"/>
    <mergeCell ref="C2:E2"/>
    <mergeCell ref="A3:B3"/>
    <mergeCell ref="C3:E3"/>
  </mergeCells>
  <phoneticPr fontId="0" type="noConversion"/>
  <pageMargins left="0.32" right="0.21" top="0.48" bottom="0.2" header="0.31" footer="0.28000000000000003"/>
  <pageSetup paperSize="9" orientation="portrait" horizontalDpi="300" verticalDpi="300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workbookViewId="0">
      <selection activeCell="C2" sqref="C2:E2"/>
    </sheetView>
  </sheetViews>
  <sheetFormatPr baseColWidth="10" defaultRowHeight="13.2"/>
  <cols>
    <col min="1" max="1" width="8.33203125" style="1" customWidth="1"/>
    <col min="2" max="2" width="6.5546875" customWidth="1"/>
    <col min="3" max="3" width="21.5546875" customWidth="1"/>
    <col min="4" max="4" width="24" customWidth="1"/>
    <col min="5" max="5" width="10.6640625" customWidth="1"/>
    <col min="7" max="7" width="12" style="1" customWidth="1"/>
    <col min="8" max="8" width="3.33203125" customWidth="1"/>
  </cols>
  <sheetData>
    <row r="1" spans="1:8" ht="60" customHeight="1">
      <c r="A1" s="78" t="s">
        <v>5</v>
      </c>
      <c r="B1" s="78"/>
      <c r="C1" s="78"/>
      <c r="D1" s="78"/>
      <c r="E1" s="78"/>
      <c r="F1" s="78"/>
      <c r="G1" s="78"/>
    </row>
    <row r="2" spans="1:8" s="8" customFormat="1" ht="72" customHeight="1">
      <c r="A2" s="2"/>
      <c r="B2"/>
      <c r="C2" s="79" t="s">
        <v>118</v>
      </c>
      <c r="D2" s="79"/>
      <c r="E2" s="79"/>
      <c r="F2"/>
      <c r="G2" s="3"/>
    </row>
    <row r="3" spans="1:8" s="8" customFormat="1" ht="59.25" customHeight="1">
      <c r="A3" s="90" t="s">
        <v>4</v>
      </c>
      <c r="B3" s="91"/>
      <c r="C3" s="92"/>
      <c r="D3" s="93"/>
      <c r="E3" s="93"/>
      <c r="F3" s="4" t="s">
        <v>23</v>
      </c>
      <c r="G3" s="4" t="s">
        <v>40</v>
      </c>
      <c r="H3" s="10"/>
    </row>
    <row r="4" spans="1:8" s="15" customFormat="1" ht="32.25" customHeight="1">
      <c r="A4" s="4" t="s">
        <v>0</v>
      </c>
      <c r="B4" s="4" t="s">
        <v>1</v>
      </c>
      <c r="C4" s="4" t="s">
        <v>2</v>
      </c>
      <c r="D4" s="4" t="s">
        <v>13</v>
      </c>
      <c r="E4" s="4" t="s">
        <v>3</v>
      </c>
      <c r="F4" s="4" t="s">
        <v>6</v>
      </c>
      <c r="G4" s="4" t="s">
        <v>7</v>
      </c>
      <c r="H4" s="4"/>
    </row>
    <row r="5" spans="1:8" s="8" customFormat="1" ht="71.25" customHeight="1">
      <c r="A5" s="9">
        <v>1</v>
      </c>
      <c r="B5" s="17">
        <v>2</v>
      </c>
      <c r="C5" s="65" t="s">
        <v>75</v>
      </c>
      <c r="D5" s="66" t="s">
        <v>46</v>
      </c>
      <c r="E5" s="63">
        <v>1700</v>
      </c>
      <c r="F5" s="21">
        <v>1.6319444444444445E-3</v>
      </c>
      <c r="G5" s="21">
        <f>SUM(F5/E5*1000)</f>
        <v>9.5996732026143797E-4</v>
      </c>
      <c r="H5" s="41"/>
    </row>
    <row r="6" spans="1:8" s="8" customFormat="1" ht="26.1" customHeight="1">
      <c r="A6" s="9">
        <v>2</v>
      </c>
      <c r="B6" s="17">
        <v>3</v>
      </c>
      <c r="C6" s="65" t="s">
        <v>76</v>
      </c>
      <c r="D6" s="64" t="s">
        <v>77</v>
      </c>
      <c r="E6" s="63">
        <v>1720</v>
      </c>
      <c r="F6" s="21">
        <v>1.6319444444444445E-3</v>
      </c>
      <c r="G6" s="21">
        <f>SUM(F6/E6*1000)</f>
        <v>9.4880490956072354E-4</v>
      </c>
      <c r="H6" s="41"/>
    </row>
    <row r="7" spans="1:8" s="8" customFormat="1" ht="26.1" customHeight="1">
      <c r="A7" s="9">
        <v>3</v>
      </c>
      <c r="B7" s="17">
        <v>1</v>
      </c>
      <c r="C7" s="61" t="s">
        <v>73</v>
      </c>
      <c r="D7" s="64" t="s">
        <v>74</v>
      </c>
      <c r="E7" s="63">
        <v>1680</v>
      </c>
      <c r="F7" s="21">
        <v>1.6423611111111111E-3</v>
      </c>
      <c r="G7" s="21">
        <f>SUM(F7/E7*1000)</f>
        <v>9.7759589947089961E-4</v>
      </c>
      <c r="H7" s="41"/>
    </row>
    <row r="8" spans="1:8" s="8" customFormat="1" ht="26.1" customHeight="1"/>
    <row r="9" spans="1:8" s="8" customFormat="1" ht="26.1" customHeight="1">
      <c r="C9" s="8" t="s">
        <v>110</v>
      </c>
      <c r="D9" s="8" t="s">
        <v>46</v>
      </c>
    </row>
    <row r="10" spans="1:8" s="8" customFormat="1" ht="26.1" customHeight="1"/>
    <row r="11" spans="1:8" s="8" customFormat="1" ht="26.1" customHeight="1"/>
    <row r="12" spans="1:8" s="8" customFormat="1" ht="26.1" customHeight="1"/>
  </sheetData>
  <sortState ref="A5:G7">
    <sortCondition ref="F5:F7"/>
  </sortState>
  <mergeCells count="4">
    <mergeCell ref="A1:G1"/>
    <mergeCell ref="C2:E2"/>
    <mergeCell ref="A3:B3"/>
    <mergeCell ref="C3:E3"/>
  </mergeCells>
  <phoneticPr fontId="0" type="noConversion"/>
  <pageMargins left="0.32" right="0.21" top="0.48" bottom="0.2" header="0.31" footer="0.28000000000000003"/>
  <pageSetup paperSize="9" orientation="portrait" horizontalDpi="300" verticalDpi="300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"/>
  <sheetViews>
    <sheetView workbookViewId="0">
      <selection activeCell="C2" sqref="C2:E2"/>
    </sheetView>
  </sheetViews>
  <sheetFormatPr baseColWidth="10" defaultRowHeight="13.2"/>
  <cols>
    <col min="1" max="1" width="8" style="1" customWidth="1"/>
    <col min="2" max="2" width="6.5546875" customWidth="1"/>
    <col min="3" max="3" width="22" customWidth="1"/>
    <col min="4" max="4" width="27.88671875" customWidth="1"/>
    <col min="5" max="5" width="10.88671875" customWidth="1"/>
    <col min="6" max="6" width="11.33203125" bestFit="1" customWidth="1"/>
    <col min="7" max="7" width="11.6640625" style="1" customWidth="1"/>
    <col min="8" max="8" width="4.88671875" customWidth="1"/>
  </cols>
  <sheetData>
    <row r="1" spans="1:8" s="8" customFormat="1" ht="52.5" customHeight="1">
      <c r="A1" s="78" t="s">
        <v>5</v>
      </c>
      <c r="B1" s="78"/>
      <c r="C1" s="78"/>
      <c r="D1" s="78"/>
      <c r="E1" s="78"/>
      <c r="F1" s="78"/>
      <c r="G1" s="78"/>
    </row>
    <row r="2" spans="1:8" s="8" customFormat="1" ht="73.5" customHeight="1">
      <c r="A2" s="2"/>
      <c r="B2"/>
      <c r="C2" s="79" t="s">
        <v>118</v>
      </c>
      <c r="D2" s="79"/>
      <c r="E2" s="79"/>
      <c r="F2"/>
      <c r="G2" s="3"/>
    </row>
    <row r="3" spans="1:8" s="8" customFormat="1" ht="71.25" customHeight="1">
      <c r="A3" s="94" t="s">
        <v>31</v>
      </c>
      <c r="B3" s="95"/>
      <c r="C3" s="96"/>
      <c r="D3" s="97"/>
      <c r="E3" s="97"/>
      <c r="F3" s="14">
        <v>1420</v>
      </c>
      <c r="G3" s="4" t="s">
        <v>36</v>
      </c>
      <c r="H3" s="10"/>
    </row>
    <row r="4" spans="1:8" s="15" customFormat="1" ht="32.25" customHeight="1">
      <c r="A4" s="11" t="s">
        <v>0</v>
      </c>
      <c r="B4" s="11" t="s">
        <v>1</v>
      </c>
      <c r="C4" s="11" t="s">
        <v>2</v>
      </c>
      <c r="D4" s="11" t="s">
        <v>13</v>
      </c>
      <c r="E4" s="13" t="s">
        <v>3</v>
      </c>
      <c r="F4" s="16" t="s">
        <v>6</v>
      </c>
      <c r="G4" s="11" t="s">
        <v>7</v>
      </c>
      <c r="H4" s="11"/>
    </row>
    <row r="5" spans="1:8" s="8" customFormat="1" ht="26.1" customHeight="1">
      <c r="A5" s="5">
        <v>1</v>
      </c>
      <c r="B5" s="17">
        <v>2</v>
      </c>
      <c r="C5" s="68" t="s">
        <v>79</v>
      </c>
      <c r="D5" s="66" t="s">
        <v>84</v>
      </c>
      <c r="E5" s="63">
        <v>1700</v>
      </c>
      <c r="F5" s="21">
        <v>1.9537037037037036E-3</v>
      </c>
      <c r="G5" s="21">
        <f t="shared" ref="G5:G11" si="0">SUM(F5/E5*1000)</f>
        <v>1.1492374727668845E-3</v>
      </c>
      <c r="H5" s="22"/>
    </row>
    <row r="6" spans="1:8" s="8" customFormat="1" ht="32.25" customHeight="1">
      <c r="A6" s="5">
        <v>2</v>
      </c>
      <c r="B6" s="17">
        <v>5</v>
      </c>
      <c r="C6" s="68" t="s">
        <v>82</v>
      </c>
      <c r="D6" s="66" t="s">
        <v>61</v>
      </c>
      <c r="E6" s="63">
        <v>1720</v>
      </c>
      <c r="F6" s="21">
        <v>2.0127314814814817E-3</v>
      </c>
      <c r="G6" s="21">
        <f t="shared" si="0"/>
        <v>1.1701927217915591E-3</v>
      </c>
      <c r="H6" s="22" t="s">
        <v>43</v>
      </c>
    </row>
    <row r="7" spans="1:8" s="8" customFormat="1" ht="28.5" customHeight="1" thickBot="1">
      <c r="A7" s="53">
        <v>3</v>
      </c>
      <c r="B7" s="17">
        <v>3</v>
      </c>
      <c r="C7" s="68" t="s">
        <v>80</v>
      </c>
      <c r="D7" s="66" t="s">
        <v>85</v>
      </c>
      <c r="E7" s="63">
        <v>1700</v>
      </c>
      <c r="F7" s="21">
        <v>2.0254629629629629E-3</v>
      </c>
      <c r="G7" s="55">
        <f t="shared" si="0"/>
        <v>1.1914488017429193E-3</v>
      </c>
      <c r="H7" s="56" t="s">
        <v>43</v>
      </c>
    </row>
    <row r="8" spans="1:8" s="8" customFormat="1" ht="28.5" customHeight="1" thickBot="1">
      <c r="A8" s="43">
        <v>4</v>
      </c>
      <c r="B8" s="17">
        <v>6</v>
      </c>
      <c r="C8" s="68" t="s">
        <v>83</v>
      </c>
      <c r="D8" s="66" t="s">
        <v>33</v>
      </c>
      <c r="E8" s="63">
        <v>1740</v>
      </c>
      <c r="F8" s="21">
        <v>2.0474537037037037E-3</v>
      </c>
      <c r="G8" s="55">
        <f t="shared" si="0"/>
        <v>1.1766975308641974E-3</v>
      </c>
      <c r="H8" s="47" t="s">
        <v>43</v>
      </c>
    </row>
    <row r="9" spans="1:8" s="8" customFormat="1" ht="28.5" customHeight="1" thickBot="1">
      <c r="A9" s="43">
        <v>5</v>
      </c>
      <c r="B9" s="17">
        <v>7</v>
      </c>
      <c r="C9" s="68" t="s">
        <v>26</v>
      </c>
      <c r="D9" s="66" t="s">
        <v>12</v>
      </c>
      <c r="E9" s="63">
        <v>1740</v>
      </c>
      <c r="F9" s="21">
        <v>2.0740740740740741E-3</v>
      </c>
      <c r="G9" s="55">
        <f t="shared" si="0"/>
        <v>1.1919965942954447E-3</v>
      </c>
      <c r="H9" s="47"/>
    </row>
    <row r="10" spans="1:8" s="8" customFormat="1" ht="28.5" customHeight="1" thickBot="1">
      <c r="A10" s="36">
        <v>6</v>
      </c>
      <c r="B10" s="17">
        <v>4</v>
      </c>
      <c r="C10" s="68" t="s">
        <v>81</v>
      </c>
      <c r="D10" s="66" t="s">
        <v>69</v>
      </c>
      <c r="E10" s="63">
        <v>1700</v>
      </c>
      <c r="F10" s="21">
        <v>2.0787037037037037E-3</v>
      </c>
      <c r="G10" s="55">
        <f t="shared" si="0"/>
        <v>1.2227668845315905E-3</v>
      </c>
      <c r="H10" s="76" t="s">
        <v>43</v>
      </c>
    </row>
    <row r="11" spans="1:8" s="8" customFormat="1" ht="28.5" customHeight="1" thickBot="1">
      <c r="A11" s="5">
        <v>7</v>
      </c>
      <c r="B11" s="17">
        <v>1</v>
      </c>
      <c r="C11" s="67" t="s">
        <v>78</v>
      </c>
      <c r="D11" s="73" t="s">
        <v>48</v>
      </c>
      <c r="E11" s="57">
        <v>1700</v>
      </c>
      <c r="F11" s="21">
        <v>2.1435185185185186E-3</v>
      </c>
      <c r="G11" s="55">
        <f t="shared" si="0"/>
        <v>1.2608932461873638E-3</v>
      </c>
      <c r="H11" s="22"/>
    </row>
    <row r="12" spans="1:8" s="8" customFormat="1">
      <c r="A12" s="7"/>
      <c r="G12" s="7"/>
    </row>
    <row r="13" spans="1:8" s="8" customFormat="1">
      <c r="A13" s="7"/>
      <c r="G13" s="7"/>
    </row>
    <row r="14" spans="1:8" s="8" customFormat="1" ht="18">
      <c r="A14" s="7"/>
      <c r="C14" s="75" t="s">
        <v>111</v>
      </c>
      <c r="G14" s="7"/>
    </row>
    <row r="15" spans="1:8" s="8" customFormat="1">
      <c r="A15" s="7"/>
      <c r="G15" s="7"/>
    </row>
  </sheetData>
  <sortState ref="A5:H14">
    <sortCondition ref="F5:F14"/>
  </sortState>
  <mergeCells count="4">
    <mergeCell ref="A1:G1"/>
    <mergeCell ref="C2:E2"/>
    <mergeCell ref="A3:B3"/>
    <mergeCell ref="C3:E3"/>
  </mergeCells>
  <phoneticPr fontId="0" type="noConversion"/>
  <pageMargins left="0.32" right="0.21" top="0.48" bottom="0.2" header="0.31" footer="0.28000000000000003"/>
  <pageSetup paperSize="9" orientation="portrait" horizontalDpi="300" verticalDpi="300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workbookViewId="0">
      <selection activeCell="C2" sqref="C2:E2"/>
    </sheetView>
  </sheetViews>
  <sheetFormatPr baseColWidth="10" defaultRowHeight="13.2"/>
  <cols>
    <col min="1" max="1" width="9.33203125" customWidth="1"/>
    <col min="2" max="2" width="7.44140625" customWidth="1"/>
    <col min="3" max="3" width="19.5546875" customWidth="1"/>
    <col min="4" max="4" width="24.109375" customWidth="1"/>
    <col min="7" max="7" width="10.33203125" customWidth="1"/>
    <col min="8" max="8" width="5.5546875" customWidth="1"/>
  </cols>
  <sheetData>
    <row r="1" spans="1:8" ht="55.2">
      <c r="A1" s="78" t="s">
        <v>5</v>
      </c>
      <c r="B1" s="78"/>
      <c r="C1" s="78"/>
      <c r="D1" s="78"/>
      <c r="E1" s="78"/>
      <c r="F1" s="78"/>
      <c r="G1" s="78"/>
      <c r="H1" s="8"/>
    </row>
    <row r="2" spans="1:8" ht="76.5" customHeight="1">
      <c r="A2" s="2"/>
      <c r="C2" s="79" t="s">
        <v>118</v>
      </c>
      <c r="D2" s="79"/>
      <c r="E2" s="79"/>
      <c r="G2" s="3"/>
      <c r="H2" s="8"/>
    </row>
    <row r="3" spans="1:8" ht="72.75" customHeight="1">
      <c r="A3" s="85" t="s">
        <v>32</v>
      </c>
      <c r="B3" s="86"/>
      <c r="C3" s="96"/>
      <c r="D3" s="97"/>
      <c r="E3" s="97"/>
      <c r="F3" s="14" t="s">
        <v>27</v>
      </c>
      <c r="G3" s="4" t="s">
        <v>41</v>
      </c>
      <c r="H3" s="10"/>
    </row>
    <row r="4" spans="1:8" ht="31.2">
      <c r="A4" s="4" t="s">
        <v>0</v>
      </c>
      <c r="B4" s="4" t="s">
        <v>1</v>
      </c>
      <c r="C4" s="4" t="s">
        <v>2</v>
      </c>
      <c r="D4" s="4" t="s">
        <v>13</v>
      </c>
      <c r="E4" s="42" t="s">
        <v>3</v>
      </c>
      <c r="F4" s="4" t="s">
        <v>6</v>
      </c>
      <c r="G4" s="4" t="s">
        <v>7</v>
      </c>
      <c r="H4" s="4"/>
    </row>
    <row r="5" spans="1:8" ht="27.75" customHeight="1">
      <c r="A5" s="5">
        <v>1</v>
      </c>
      <c r="B5" s="5">
        <v>6</v>
      </c>
      <c r="C5" s="65" t="s">
        <v>90</v>
      </c>
      <c r="D5" s="62" t="s">
        <v>69</v>
      </c>
      <c r="E5" s="71">
        <v>1740</v>
      </c>
      <c r="F5" s="21">
        <v>1.9166666666666666E-3</v>
      </c>
      <c r="G5" s="21">
        <f>SUM(F5/E5*1000)</f>
        <v>1.1015325670498083E-3</v>
      </c>
      <c r="H5" s="29"/>
    </row>
    <row r="6" spans="1:8" ht="28.5" customHeight="1">
      <c r="A6" s="5">
        <v>2</v>
      </c>
      <c r="B6" s="5">
        <v>3</v>
      </c>
      <c r="C6" s="60" t="s">
        <v>87</v>
      </c>
      <c r="D6" s="69" t="s">
        <v>12</v>
      </c>
      <c r="E6" s="70">
        <v>1740</v>
      </c>
      <c r="F6" s="21">
        <v>1.9305555555555554E-3</v>
      </c>
      <c r="G6" s="21">
        <f>SUM(F6/E6*1000)</f>
        <v>1.1095146871008938E-3</v>
      </c>
      <c r="H6" s="29"/>
    </row>
    <row r="7" spans="1:8" ht="28.5" customHeight="1">
      <c r="A7" s="43">
        <v>3</v>
      </c>
      <c r="B7" s="5">
        <v>4</v>
      </c>
      <c r="C7" s="65" t="s">
        <v>88</v>
      </c>
      <c r="D7" s="62" t="s">
        <v>92</v>
      </c>
      <c r="E7" s="71">
        <v>1740</v>
      </c>
      <c r="F7" s="21">
        <v>1.9490740740740742E-3</v>
      </c>
      <c r="G7" s="44">
        <f>SUM(F7/E7*1000)</f>
        <v>1.1201575138356748E-3</v>
      </c>
      <c r="H7" s="46" t="s">
        <v>43</v>
      </c>
    </row>
    <row r="8" spans="1:8" ht="28.5" customHeight="1">
      <c r="A8" s="43">
        <v>4</v>
      </c>
      <c r="B8" s="5">
        <v>2</v>
      </c>
      <c r="C8" s="60" t="s">
        <v>50</v>
      </c>
      <c r="D8" s="69" t="s">
        <v>48</v>
      </c>
      <c r="E8" s="70">
        <v>1720</v>
      </c>
      <c r="F8" s="21">
        <v>1.9699074074074076E-3</v>
      </c>
      <c r="G8" s="44">
        <f>SUM(F8/E8*1000)</f>
        <v>1.1452950043066325E-3</v>
      </c>
      <c r="H8" s="46" t="s">
        <v>43</v>
      </c>
    </row>
    <row r="9" spans="1:8" ht="28.5" customHeight="1">
      <c r="A9" s="43">
        <v>0</v>
      </c>
      <c r="B9" s="5">
        <v>1</v>
      </c>
      <c r="C9" s="60" t="s">
        <v>86</v>
      </c>
      <c r="D9" s="69" t="s">
        <v>91</v>
      </c>
      <c r="E9" s="70">
        <v>1700</v>
      </c>
      <c r="F9" s="21">
        <v>0</v>
      </c>
      <c r="G9" s="44" t="s">
        <v>112</v>
      </c>
      <c r="H9" s="46"/>
    </row>
    <row r="10" spans="1:8" ht="28.5" customHeight="1">
      <c r="A10" s="43">
        <v>0</v>
      </c>
      <c r="B10" s="5">
        <v>5</v>
      </c>
      <c r="C10" s="65" t="s">
        <v>89</v>
      </c>
      <c r="D10" s="62" t="s">
        <v>49</v>
      </c>
      <c r="E10" s="71">
        <v>1740</v>
      </c>
      <c r="F10" s="21">
        <v>0</v>
      </c>
      <c r="G10" s="44" t="s">
        <v>112</v>
      </c>
      <c r="H10" s="46"/>
    </row>
    <row r="11" spans="1:8" ht="15.6">
      <c r="A11" s="7"/>
      <c r="B11" s="8"/>
      <c r="C11" s="23" t="s">
        <v>8</v>
      </c>
      <c r="D11" s="28" t="s">
        <v>113</v>
      </c>
      <c r="E11" s="8"/>
      <c r="F11" s="8"/>
      <c r="G11" s="7"/>
      <c r="H11" s="8"/>
    </row>
  </sheetData>
  <sortState ref="A5:H11">
    <sortCondition ref="G5:G11"/>
  </sortState>
  <mergeCells count="4">
    <mergeCell ref="A1:G1"/>
    <mergeCell ref="C2:E2"/>
    <mergeCell ref="A3:B3"/>
    <mergeCell ref="C3:E3"/>
  </mergeCells>
  <phoneticPr fontId="17" type="noConversion"/>
  <pageMargins left="0.56000000000000005" right="0.28999999999999998" top="0.984251969" bottom="0.984251969" header="0.5" footer="0.5"/>
  <pageSetup paperSize="9" orientation="portrait" horizontalDpi="300" verticalDpi="300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"/>
  <sheetViews>
    <sheetView workbookViewId="0">
      <selection activeCell="C1" sqref="C1:E1"/>
    </sheetView>
  </sheetViews>
  <sheetFormatPr baseColWidth="10" defaultRowHeight="13.2"/>
  <cols>
    <col min="1" max="1" width="7.88671875" customWidth="1"/>
    <col min="2" max="2" width="7.44140625" customWidth="1"/>
    <col min="3" max="3" width="19" customWidth="1"/>
    <col min="4" max="4" width="24.33203125" customWidth="1"/>
    <col min="5" max="5" width="10.88671875" customWidth="1"/>
    <col min="6" max="6" width="10.33203125" customWidth="1"/>
    <col min="8" max="8" width="4.33203125" customWidth="1"/>
  </cols>
  <sheetData>
    <row r="1" spans="1:8" ht="76.5" customHeight="1">
      <c r="A1" s="2"/>
      <c r="C1" s="79" t="s">
        <v>118</v>
      </c>
      <c r="D1" s="79"/>
      <c r="E1" s="79"/>
      <c r="G1" s="3"/>
      <c r="H1" s="8"/>
    </row>
    <row r="2" spans="1:8" ht="57" customHeight="1">
      <c r="A2" s="85" t="s">
        <v>15</v>
      </c>
      <c r="B2" s="86"/>
      <c r="C2" s="98"/>
      <c r="D2" s="97"/>
      <c r="E2" s="97"/>
      <c r="F2" s="14" t="s">
        <v>17</v>
      </c>
      <c r="G2" s="4" t="s">
        <v>42</v>
      </c>
      <c r="H2" s="10"/>
    </row>
    <row r="3" spans="1:8" ht="31.2">
      <c r="A3" s="4" t="s">
        <v>0</v>
      </c>
      <c r="B3" s="4" t="s">
        <v>1</v>
      </c>
      <c r="C3" s="4" t="s">
        <v>2</v>
      </c>
      <c r="D3" s="4" t="s">
        <v>13</v>
      </c>
      <c r="E3" s="42" t="s">
        <v>3</v>
      </c>
      <c r="F3" s="4" t="s">
        <v>6</v>
      </c>
      <c r="G3" s="4" t="s">
        <v>7</v>
      </c>
      <c r="H3" s="4"/>
    </row>
    <row r="4" spans="1:8" ht="34.5" customHeight="1">
      <c r="A4" s="5">
        <v>0</v>
      </c>
      <c r="B4" s="5">
        <v>0</v>
      </c>
      <c r="C4" s="67" t="s">
        <v>93</v>
      </c>
      <c r="D4" s="72" t="s">
        <v>49</v>
      </c>
      <c r="E4" s="57" t="s">
        <v>112</v>
      </c>
      <c r="F4" s="21" t="s">
        <v>112</v>
      </c>
      <c r="G4" s="21"/>
      <c r="H4" s="29"/>
    </row>
    <row r="5" spans="1:8" ht="28.5" customHeight="1">
      <c r="A5" s="5">
        <v>1</v>
      </c>
      <c r="B5" s="5">
        <v>3</v>
      </c>
      <c r="C5" s="67" t="s">
        <v>96</v>
      </c>
      <c r="D5" s="72" t="s">
        <v>74</v>
      </c>
      <c r="E5" s="57">
        <v>1720</v>
      </c>
      <c r="F5" s="21">
        <v>1.5995370370370371E-3</v>
      </c>
      <c r="G5" s="21">
        <f t="shared" ref="G5:G10" si="0">SUM(F5/E5*1000)</f>
        <v>9.2996339362618429E-4</v>
      </c>
      <c r="H5" s="29"/>
    </row>
    <row r="6" spans="1:8" ht="32.25" customHeight="1">
      <c r="A6" s="43">
        <v>2</v>
      </c>
      <c r="B6" s="5">
        <v>4</v>
      </c>
      <c r="C6" s="68" t="s">
        <v>97</v>
      </c>
      <c r="D6" s="66" t="s">
        <v>69</v>
      </c>
      <c r="E6" s="63">
        <v>1740</v>
      </c>
      <c r="F6" s="21">
        <v>1.6041666666666667E-3</v>
      </c>
      <c r="G6" s="21">
        <f t="shared" si="0"/>
        <v>9.219348659003832E-4</v>
      </c>
      <c r="H6" s="46"/>
    </row>
    <row r="7" spans="1:8" ht="28.5" customHeight="1">
      <c r="A7" s="43">
        <v>3</v>
      </c>
      <c r="B7" s="5">
        <v>2</v>
      </c>
      <c r="C7" s="68" t="s">
        <v>94</v>
      </c>
      <c r="D7" s="66" t="s">
        <v>95</v>
      </c>
      <c r="E7" s="63">
        <v>1720</v>
      </c>
      <c r="F7" s="21">
        <v>1.6111111111111109E-3</v>
      </c>
      <c r="G7" s="21">
        <f t="shared" si="0"/>
        <v>9.3669250645994824E-4</v>
      </c>
      <c r="H7" s="46"/>
    </row>
    <row r="8" spans="1:8" ht="36" customHeight="1">
      <c r="A8" s="43">
        <v>4</v>
      </c>
      <c r="B8" s="5">
        <v>7</v>
      </c>
      <c r="C8" s="67" t="s">
        <v>99</v>
      </c>
      <c r="D8" s="77" t="s">
        <v>46</v>
      </c>
      <c r="E8" s="57">
        <v>1760</v>
      </c>
      <c r="F8" s="21">
        <v>1.6145833333333333E-3</v>
      </c>
      <c r="G8" s="21">
        <f t="shared" si="0"/>
        <v>9.1737689393939399E-4</v>
      </c>
      <c r="H8" s="46"/>
    </row>
    <row r="9" spans="1:8" ht="34.5" customHeight="1">
      <c r="A9" s="43">
        <v>5</v>
      </c>
      <c r="B9" s="5">
        <v>6</v>
      </c>
      <c r="C9" s="67" t="s">
        <v>98</v>
      </c>
      <c r="D9" s="72" t="s">
        <v>51</v>
      </c>
      <c r="E9" s="57">
        <v>1740</v>
      </c>
      <c r="F9" s="21">
        <v>1.6157407407407407E-3</v>
      </c>
      <c r="G9" s="21">
        <f t="shared" si="0"/>
        <v>9.2858663260962117E-4</v>
      </c>
      <c r="H9" s="46" t="s">
        <v>43</v>
      </c>
    </row>
    <row r="10" spans="1:8" ht="33" customHeight="1">
      <c r="A10" s="43">
        <v>6</v>
      </c>
      <c r="B10" s="5">
        <v>5</v>
      </c>
      <c r="C10" s="68" t="s">
        <v>53</v>
      </c>
      <c r="D10" s="66" t="s">
        <v>47</v>
      </c>
      <c r="E10" s="63">
        <v>1740</v>
      </c>
      <c r="F10" s="21">
        <v>1.6249999999999999E-3</v>
      </c>
      <c r="G10" s="21">
        <f t="shared" si="0"/>
        <v>9.3390804597701148E-4</v>
      </c>
      <c r="H10" s="46"/>
    </row>
    <row r="14" spans="1:8">
      <c r="C14" t="s">
        <v>11</v>
      </c>
      <c r="D14" t="s">
        <v>114</v>
      </c>
    </row>
  </sheetData>
  <sortState ref="A4:H10">
    <sortCondition ref="A4:A10"/>
  </sortState>
  <mergeCells count="3">
    <mergeCell ref="C1:E1"/>
    <mergeCell ref="A2:B2"/>
    <mergeCell ref="C2:E2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tabSelected="1" workbookViewId="0">
      <selection activeCell="J3" sqref="J3"/>
    </sheetView>
  </sheetViews>
  <sheetFormatPr baseColWidth="10" defaultRowHeight="13.2"/>
  <cols>
    <col min="1" max="2" width="5.44140625" customWidth="1"/>
    <col min="3" max="3" width="18.6640625" customWidth="1"/>
    <col min="4" max="4" width="19.44140625" customWidth="1"/>
    <col min="5" max="5" width="10.6640625" customWidth="1"/>
    <col min="6" max="6" width="10" customWidth="1"/>
    <col min="7" max="7" width="10.44140625" customWidth="1"/>
    <col min="8" max="8" width="4.109375" customWidth="1"/>
    <col min="9" max="9" width="4.33203125" customWidth="1"/>
  </cols>
  <sheetData>
    <row r="1" spans="1:8" ht="96.75" customHeight="1">
      <c r="A1" s="2"/>
      <c r="C1" s="79" t="s">
        <v>118</v>
      </c>
      <c r="D1" s="79"/>
      <c r="E1" s="79"/>
      <c r="G1" s="3"/>
      <c r="H1" s="8"/>
    </row>
    <row r="2" spans="1:8" ht="75" customHeight="1">
      <c r="A2" s="85" t="s">
        <v>24</v>
      </c>
      <c r="B2" s="86"/>
      <c r="C2" s="99"/>
      <c r="D2" s="93"/>
      <c r="E2" s="93"/>
      <c r="F2" s="14" t="s">
        <v>18</v>
      </c>
      <c r="G2" s="4" t="s">
        <v>52</v>
      </c>
      <c r="H2" s="10"/>
    </row>
    <row r="3" spans="1:8" ht="46.8">
      <c r="A3" s="4" t="s">
        <v>0</v>
      </c>
      <c r="B3" s="4" t="s">
        <v>1</v>
      </c>
      <c r="C3" s="4" t="s">
        <v>2</v>
      </c>
      <c r="D3" s="4" t="s">
        <v>13</v>
      </c>
      <c r="E3" s="42" t="s">
        <v>3</v>
      </c>
      <c r="F3" s="4" t="s">
        <v>6</v>
      </c>
      <c r="G3" s="4" t="s">
        <v>7</v>
      </c>
      <c r="H3" s="4"/>
    </row>
    <row r="4" spans="1:8" ht="36" customHeight="1">
      <c r="A4" s="5">
        <v>1</v>
      </c>
      <c r="B4" s="5">
        <v>2</v>
      </c>
      <c r="C4" s="68" t="s">
        <v>101</v>
      </c>
      <c r="D4" s="62" t="s">
        <v>48</v>
      </c>
      <c r="E4" s="63">
        <v>1700</v>
      </c>
      <c r="F4" s="21">
        <v>1.8425925925925927E-3</v>
      </c>
      <c r="G4" s="21">
        <f t="shared" ref="G4:G10" si="0">SUM(F4/E4*1000)</f>
        <v>1.0838779956427015E-3</v>
      </c>
      <c r="H4" s="29"/>
    </row>
    <row r="5" spans="1:8" ht="34.5" customHeight="1">
      <c r="A5" s="5">
        <v>2</v>
      </c>
      <c r="B5" s="5">
        <v>7</v>
      </c>
      <c r="C5" s="67" t="s">
        <v>104</v>
      </c>
      <c r="D5" s="59" t="s">
        <v>69</v>
      </c>
      <c r="E5" s="57">
        <v>1720</v>
      </c>
      <c r="F5" s="21">
        <v>1.8460648148148149E-3</v>
      </c>
      <c r="G5" s="21">
        <f t="shared" si="0"/>
        <v>1.0732934969853575E-3</v>
      </c>
      <c r="H5" s="22"/>
    </row>
    <row r="6" spans="1:8" ht="36.75" customHeight="1">
      <c r="A6" s="5">
        <v>3</v>
      </c>
      <c r="B6" s="5">
        <v>1</v>
      </c>
      <c r="C6" s="67" t="s">
        <v>100</v>
      </c>
      <c r="D6" s="59" t="s">
        <v>85</v>
      </c>
      <c r="E6" s="57">
        <v>1700</v>
      </c>
      <c r="F6" s="21">
        <v>1.8472222222222223E-3</v>
      </c>
      <c r="G6" s="21">
        <f t="shared" si="0"/>
        <v>1.0866013071895427E-3</v>
      </c>
      <c r="H6" s="46"/>
    </row>
    <row r="7" spans="1:8" ht="35.25" customHeight="1">
      <c r="A7" s="5">
        <v>4</v>
      </c>
      <c r="B7" s="5">
        <v>6</v>
      </c>
      <c r="C7" s="67" t="s">
        <v>103</v>
      </c>
      <c r="D7" s="59" t="s">
        <v>107</v>
      </c>
      <c r="E7" s="57">
        <v>1720</v>
      </c>
      <c r="F7" s="21">
        <v>1.8541666666666665E-3</v>
      </c>
      <c r="G7" s="21">
        <f t="shared" si="0"/>
        <v>1.0780038759689921E-3</v>
      </c>
      <c r="H7" s="22"/>
    </row>
    <row r="8" spans="1:8" ht="36" customHeight="1" thickBot="1">
      <c r="A8" s="5">
        <v>5</v>
      </c>
      <c r="B8" s="5">
        <v>5</v>
      </c>
      <c r="C8" s="68" t="s">
        <v>34</v>
      </c>
      <c r="D8" s="62" t="s">
        <v>106</v>
      </c>
      <c r="E8" s="63">
        <v>1720</v>
      </c>
      <c r="F8" s="21">
        <v>1.8761574074074073E-3</v>
      </c>
      <c r="G8" s="21">
        <f t="shared" si="0"/>
        <v>1.0907891903531438E-3</v>
      </c>
      <c r="H8" s="56" t="s">
        <v>43</v>
      </c>
    </row>
    <row r="9" spans="1:8" ht="38.25" customHeight="1">
      <c r="A9" s="5">
        <v>6</v>
      </c>
      <c r="B9" s="5">
        <v>4</v>
      </c>
      <c r="C9" s="68" t="s">
        <v>102</v>
      </c>
      <c r="D9" s="62" t="s">
        <v>105</v>
      </c>
      <c r="E9" s="63">
        <v>1700</v>
      </c>
      <c r="F9" s="21">
        <v>1.9097222222222222E-3</v>
      </c>
      <c r="G9" s="21">
        <f t="shared" si="0"/>
        <v>1.1233660130718956E-3</v>
      </c>
      <c r="H9" s="47" t="s">
        <v>43</v>
      </c>
    </row>
    <row r="10" spans="1:8" ht="28.5" customHeight="1">
      <c r="A10" s="5">
        <v>7</v>
      </c>
      <c r="B10" s="5">
        <v>3</v>
      </c>
      <c r="C10" s="67" t="s">
        <v>22</v>
      </c>
      <c r="D10" s="59" t="s">
        <v>33</v>
      </c>
      <c r="E10" s="57">
        <v>1700</v>
      </c>
      <c r="F10" s="21">
        <v>1.9583333333333336E-3</v>
      </c>
      <c r="G10" s="21">
        <f t="shared" si="0"/>
        <v>1.1519607843137258E-3</v>
      </c>
      <c r="H10" s="47" t="s">
        <v>43</v>
      </c>
    </row>
    <row r="11" spans="1:8" ht="28.5" customHeight="1">
      <c r="A11" s="6"/>
      <c r="B11" s="6"/>
      <c r="C11" s="48"/>
      <c r="D11" s="49"/>
      <c r="E11" s="45"/>
      <c r="F11" s="24"/>
      <c r="G11" s="24"/>
      <c r="H11" s="7"/>
    </row>
    <row r="12" spans="1:8" ht="15.6">
      <c r="A12" s="7"/>
      <c r="B12" s="8"/>
      <c r="C12" s="23" t="s">
        <v>115</v>
      </c>
      <c r="D12" s="28" t="s">
        <v>48</v>
      </c>
      <c r="E12" s="8"/>
      <c r="F12" s="8"/>
      <c r="G12" s="7"/>
      <c r="H12" s="8"/>
    </row>
  </sheetData>
  <sortState ref="A4:H10">
    <sortCondition ref="F4:F10"/>
  </sortState>
  <mergeCells count="3">
    <mergeCell ref="C1:E1"/>
    <mergeCell ref="A2:B2"/>
    <mergeCell ref="C2:E2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F17" sqref="F17"/>
    </sheetView>
  </sheetViews>
  <sheetFormatPr baseColWidth="10" defaultRowHeight="13.2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9</vt:i4>
      </vt:variant>
    </vt:vector>
  </HeadingPairs>
  <TitlesOfParts>
    <vt:vector size="9" baseType="lpstr">
      <vt:lpstr>LØP1 PONNI</vt:lpstr>
      <vt:lpstr>LØP2 PONNI</vt:lpstr>
      <vt:lpstr>3. LØP</vt:lpstr>
      <vt:lpstr>4. Løp</vt:lpstr>
      <vt:lpstr>5.LØP</vt:lpstr>
      <vt:lpstr>6 Løp</vt:lpstr>
      <vt:lpstr>7.løp</vt:lpstr>
      <vt:lpstr>8.løp</vt:lpstr>
      <vt:lpstr>Ark1</vt:lpstr>
    </vt:vector>
  </TitlesOfParts>
  <Company>NR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DNT-NordTrøndelag</dc:creator>
  <cp:lastModifiedBy>DNT Midtnorge</cp:lastModifiedBy>
  <cp:lastPrinted>2017-04-01T13:59:07Z</cp:lastPrinted>
  <dcterms:created xsi:type="dcterms:W3CDTF">2003-02-19T13:41:11Z</dcterms:created>
  <dcterms:modified xsi:type="dcterms:W3CDTF">2017-04-04T05:28:41Z</dcterms:modified>
</cp:coreProperties>
</file>