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22home\home$\dntmidt\Dokumenter\Lokalkjøringer 2018\"/>
    </mc:Choice>
  </mc:AlternateContent>
  <bookViews>
    <workbookView xWindow="0" yWindow="0" windowWidth="12408" windowHeight="7068" tabRatio="662"/>
  </bookViews>
  <sheets>
    <sheet name="LØP1 PONNI" sheetId="40" r:id="rId1"/>
    <sheet name="LØP2PONNI" sheetId="49" r:id="rId2"/>
    <sheet name="LØP3" sheetId="50" r:id="rId3"/>
    <sheet name="LØP4" sheetId="51" r:id="rId4"/>
    <sheet name="LØP5" sheetId="52" r:id="rId5"/>
    <sheet name="LØP6" sheetId="53" r:id="rId6"/>
    <sheet name="LØP7" sheetId="54" r:id="rId7"/>
    <sheet name="LØP8" sheetId="55" r:id="rId8"/>
    <sheet name="Løp 9" sheetId="56" r:id="rId9"/>
  </sheets>
  <definedNames>
    <definedName name="_xlnm.Print_Area" localSheetId="8">'Løp 9'!$A$1:$H$11</definedName>
  </definedNames>
  <calcPr calcId="152511"/>
</workbook>
</file>

<file path=xl/calcChain.xml><?xml version="1.0" encoding="utf-8"?>
<calcChain xmlns="http://schemas.openxmlformats.org/spreadsheetml/2006/main">
  <c r="G7" i="55" l="1"/>
  <c r="G5" i="55"/>
  <c r="G8" i="51"/>
  <c r="G7" i="51"/>
  <c r="G7" i="49"/>
  <c r="G6" i="56"/>
  <c r="G7" i="56"/>
  <c r="G9" i="56"/>
  <c r="G10" i="56"/>
  <c r="G5" i="56"/>
  <c r="G8" i="56"/>
  <c r="G11" i="50" l="1"/>
  <c r="G8" i="49"/>
  <c r="G9" i="49"/>
  <c r="G5" i="40"/>
  <c r="G11" i="40"/>
  <c r="G12" i="40"/>
  <c r="G13" i="40"/>
  <c r="G14" i="40"/>
  <c r="G5" i="53"/>
  <c r="G8" i="53"/>
  <c r="G7" i="53"/>
  <c r="G6" i="53"/>
  <c r="G10" i="55" l="1"/>
  <c r="G10" i="52"/>
  <c r="G10" i="50"/>
  <c r="G6" i="55"/>
  <c r="G9" i="55"/>
  <c r="G8" i="55"/>
  <c r="G9" i="54"/>
  <c r="G7" i="54"/>
  <c r="G5" i="54"/>
  <c r="G6" i="54"/>
  <c r="G8" i="54"/>
  <c r="G6" i="52"/>
  <c r="G5" i="52"/>
  <c r="G9" i="52"/>
  <c r="G7" i="52"/>
  <c r="G8" i="52"/>
  <c r="G9" i="51"/>
  <c r="G6" i="51"/>
  <c r="G5" i="51"/>
  <c r="G9" i="50"/>
  <c r="G8" i="50"/>
  <c r="G5" i="50"/>
  <c r="G6" i="50"/>
  <c r="G7" i="50"/>
  <c r="G5" i="49"/>
  <c r="G6" i="49"/>
  <c r="G6" i="40"/>
  <c r="G8" i="40"/>
  <c r="G10" i="40"/>
  <c r="G7" i="40"/>
  <c r="G9" i="40"/>
</calcChain>
</file>

<file path=xl/sharedStrings.xml><?xml version="1.0" encoding="utf-8"?>
<sst xmlns="http://schemas.openxmlformats.org/spreadsheetml/2006/main" count="220" uniqueCount="126">
  <si>
    <t>Plas-sering</t>
  </si>
  <si>
    <t>Start nr.</t>
  </si>
  <si>
    <t>Hest</t>
  </si>
  <si>
    <t>Distanse</t>
  </si>
  <si>
    <t>RESULTATLISTE</t>
  </si>
  <si>
    <t>Anv.tid</t>
  </si>
  <si>
    <t>Km tid</t>
  </si>
  <si>
    <t>Kusk</t>
  </si>
  <si>
    <t xml:space="preserve">gule nr. dekken </t>
  </si>
  <si>
    <t xml:space="preserve">Vinner eies av: </t>
  </si>
  <si>
    <t xml:space="preserve">rød nr. dekken </t>
  </si>
  <si>
    <t xml:space="preserve">grønn nr. dekken </t>
  </si>
  <si>
    <t xml:space="preserve">hvite nr. dekken </t>
  </si>
  <si>
    <t xml:space="preserve">svarte nr. dekken </t>
  </si>
  <si>
    <t xml:space="preserve">grå nr. dekken </t>
  </si>
  <si>
    <t xml:space="preserve">Burgunder nr. dekken </t>
  </si>
  <si>
    <t>Lars Johnsen</t>
  </si>
  <si>
    <t>Moni Chanel</t>
  </si>
  <si>
    <t>Jan Lyng</t>
  </si>
  <si>
    <t>The Indian Ocean</t>
  </si>
  <si>
    <t>Vacation Queen</t>
  </si>
  <si>
    <t>Roger Rundhaug</t>
  </si>
  <si>
    <t>Nyah</t>
  </si>
  <si>
    <t>Ella Lundgren Elnes</t>
  </si>
  <si>
    <t>Njord</t>
  </si>
  <si>
    <t>Eskil Grenne</t>
  </si>
  <si>
    <t>Emmeros Fabian</t>
  </si>
  <si>
    <t>Nora W. Rugland</t>
  </si>
  <si>
    <t>Fennefors Yrsa</t>
  </si>
  <si>
    <t>Solprinsen</t>
  </si>
  <si>
    <t>Anna Heimsbakk</t>
  </si>
  <si>
    <t xml:space="preserve">Verdal travlag                                                                                                                          Nossum Travpark                                                                                                                      31.05.2018                                                                                                                                                                             </t>
  </si>
  <si>
    <t>start kl. 18.00</t>
  </si>
  <si>
    <t xml:space="preserve">Verdal Travlag                                                                                                                      Nossum Travpark                                                                                                                      31.05.2018                                                                                                                                                                             </t>
  </si>
  <si>
    <t>start kl. 18.40</t>
  </si>
  <si>
    <t xml:space="preserve">Verdal Travlag                                                                                                                       Nossum Travpark                                                                                                                      31.05.2018                                                                                                                                                                             </t>
  </si>
  <si>
    <t>start kl. 19.00</t>
  </si>
  <si>
    <t xml:space="preserve">Verdal Travlag                                                                                                                         Nossum Travpark                                                                                                                      31.05.2018                                                                                                                                                                             </t>
  </si>
  <si>
    <t>start kl. 19.20</t>
  </si>
  <si>
    <t xml:space="preserve">Verdal Travlag                                                                                                                        Nossum Travpark                                                                                                                      31.05.2018                                                                                                                                                                             </t>
  </si>
  <si>
    <t xml:space="preserve">Verdal Travlag                                                                                                                     Nossum Travpark                                                                                                                      31.05.2018                                                                                                                                                                             </t>
  </si>
  <si>
    <t>start kl. 19.40</t>
  </si>
  <si>
    <t xml:space="preserve">Verdal Travlag                                                                                                                 Nossum Travpark                                                                                                                                 31.05.2018                                                                                                                                                                                                               </t>
  </si>
  <si>
    <t>start kl. 19.50</t>
  </si>
  <si>
    <t xml:space="preserve">Verdal Travlag                                                                                              Nossum Travpark                                                                                           31.05.2018                                                                                                                                                                                                               </t>
  </si>
  <si>
    <t>start kl.20.00</t>
  </si>
  <si>
    <t>Bylund Bil's ponniløp Kat A                                                                                                                                                             1600 m                                                                                                                                                      Strektid: 3:10,0</t>
  </si>
  <si>
    <t>Storm</t>
  </si>
  <si>
    <t>Sevenordale Errol</t>
  </si>
  <si>
    <t>Gårder`s Cloudberry</t>
  </si>
  <si>
    <t>Silja Buhagen</t>
  </si>
  <si>
    <t>Brage Bolkan-Hårberg</t>
  </si>
  <si>
    <t>Maren Grenne</t>
  </si>
  <si>
    <t>Aasen Sparebanks ponniløp Kat BCD                                                                                                                                                            1600 m                                                                                                                                     Strektid: 2:05,0</t>
  </si>
  <si>
    <t>Guldhagens Emrys</t>
  </si>
  <si>
    <t>Mys Pysen</t>
  </si>
  <si>
    <t>Napoleon Dar</t>
  </si>
  <si>
    <t>Erik Bylund</t>
  </si>
  <si>
    <t>Dina Iselin Mørreaunet</t>
  </si>
  <si>
    <t>NTE`s ponniløp Kat ABCD                                                                                                                       1600 m                                                                                                                                     Strektid: 2:35,0</t>
  </si>
  <si>
    <t>Liss Julius Umuligius</t>
  </si>
  <si>
    <t>Ragna Rønning Okkenhaug</t>
  </si>
  <si>
    <t>Frida Kvam</t>
  </si>
  <si>
    <t>B.B Messi</t>
  </si>
  <si>
    <t>Jatsy</t>
  </si>
  <si>
    <t>General V.K</t>
  </si>
  <si>
    <t>Holene Stjernen</t>
  </si>
  <si>
    <t>Stine Kvernberg</t>
  </si>
  <si>
    <t>Nadja Jensen</t>
  </si>
  <si>
    <t>Kurt Skaanes</t>
  </si>
  <si>
    <t>Kaptein Morgan</t>
  </si>
  <si>
    <t>Judison</t>
  </si>
  <si>
    <t>Alsaker Viking</t>
  </si>
  <si>
    <t>Mireldine</t>
  </si>
  <si>
    <t>Vildeli</t>
  </si>
  <si>
    <t>BB Petter N</t>
  </si>
  <si>
    <t>Rune Herleiksplass</t>
  </si>
  <si>
    <t>Hilde Pettersen Vik*</t>
  </si>
  <si>
    <t>Rakel Krabseth*</t>
  </si>
  <si>
    <t>Ailin Berg-Almaas*</t>
  </si>
  <si>
    <t>Kaldblods. 1700 m. Grunnlag 0 kr. Stengt ved 1 kr.                                                                                    Premiering: Sølv. Vandrepokal til vinner.</t>
  </si>
  <si>
    <t>Grytting Ida</t>
  </si>
  <si>
    <t>B.B. Kluivert</t>
  </si>
  <si>
    <t>B.B. Aylar</t>
  </si>
  <si>
    <t>Dag Åsa</t>
  </si>
  <si>
    <t>Karl Ove Nordtømme</t>
  </si>
  <si>
    <t>Zanetti</t>
  </si>
  <si>
    <t>Creek`s Dina</t>
  </si>
  <si>
    <t>Ragna Rønning Okkenhaug*</t>
  </si>
  <si>
    <t>Creek's Superline</t>
  </si>
  <si>
    <t>Leonardo Di'Vici</t>
  </si>
  <si>
    <t>Aqua Winner</t>
  </si>
  <si>
    <t>Enjoy the Flight</t>
  </si>
  <si>
    <t>Jomar Grande Rabban</t>
  </si>
  <si>
    <t>start kl.20.20</t>
  </si>
  <si>
    <t>Mirajerva</t>
  </si>
  <si>
    <t>Heisand Prinsen</t>
  </si>
  <si>
    <t>Remo</t>
  </si>
  <si>
    <t>Rubb og Stubb</t>
  </si>
  <si>
    <t>Frøken Eovyn S.R.</t>
  </si>
  <si>
    <t>Sørli Oda</t>
  </si>
  <si>
    <t>Erik Bylund*</t>
  </si>
  <si>
    <t>Ragna R. Okkenhaug</t>
  </si>
  <si>
    <t>Ragnhild Bjørnbeth</t>
  </si>
  <si>
    <t xml:space="preserve">Beige nr. dekken </t>
  </si>
  <si>
    <t>Comfort S-RØR's løp                                                                                                                                                Kaldblods. 1700 m. Grunnlag under 30 000 kr. 20 m tillegg ved 5000 kr, 40 m tillegg ved 15 000 kr. Hester med kusk under 26 år gis 20 m godtgjørelse.</t>
  </si>
  <si>
    <t>Kaldblods. 1700 m. 3 åringer. 20 meter tillegg ved hver vunnet DNT-pokal. Maks tre tillegg. Premiering: DNT pokal til vinneren</t>
  </si>
  <si>
    <t>Trøndelag Diesel`s løp                                                                                                                            Kaldblods. 2100 m. Grunnlag over 10 000 kr. Delingsløp ut fra grunnlag og antall meldte hester. Inntil åtte hester per løp. Tillegg etter skjønnsmessig handicap iht. grunnlag og startpoeng. Hester med kusk under 26 år gis 20 m godtgjørelse. Premiering: 1500,- 1000,- 750,- (300,-)</t>
  </si>
  <si>
    <t>Bilhuset Visborg's løp                                                                                                                           Varmblods. 1700 m. Grunnlag inntil 30 000 kr. 20 m tillegg ved 2000 kr og 40 m tillegg veld 15 000 kr. Hester med kusk under 26 år gis 20 m godtgjørelse. Premiering: 1500,- 1000,- 750,- (300,-)</t>
  </si>
  <si>
    <t>Sparebanken 1 SMN`s løp                                                                                                                                  Varmblods. 2100 m. Grunnlag over 30 000 kr. Delingsløp ut fra grunnlag og antall meldte hester. Tillegg etter skjønnsmessig handicap iht. grunnlag og startpoeng. Hester med kusk under 26 år gid 20 m godtgjørelse. Premiering: 1500,- 1000,- 750,- (300,-)</t>
  </si>
  <si>
    <t>Stig Kvernberg</t>
  </si>
  <si>
    <t>Vinner eies av: Lene Grenne</t>
  </si>
  <si>
    <t>g</t>
  </si>
  <si>
    <t>Disk.g</t>
  </si>
  <si>
    <t>Ragna Okkenhaug</t>
  </si>
  <si>
    <t>Team dyr i drift</t>
  </si>
  <si>
    <t>Strøket</t>
  </si>
  <si>
    <t>Merethe Råbakk</t>
  </si>
  <si>
    <t>Arve Sjoner</t>
  </si>
  <si>
    <t>Veronika Bugge</t>
  </si>
  <si>
    <t>Weronika Aune</t>
  </si>
  <si>
    <t>Stall Svean</t>
  </si>
  <si>
    <t>Rakel Krabseth</t>
  </si>
  <si>
    <t>Elin Flataune</t>
  </si>
  <si>
    <t>Stall Sjøenget</t>
  </si>
  <si>
    <t>Rolf og Dagrun Nilsen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</si>
</sst>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kr&quot;\ * #,##0.00_ ;_ &quot;kr&quot;\ * \-#,##0.00_ ;_ &quot;kr&quot;\ * &quot;-&quot;??_ ;_ @_ "/>
  </numFmts>
  <fonts count="40" x14ac:knownFonts="1">
    <font>
      <sz val="10"/>
      <name val="Arial"/>
    </font>
    <font>
      <sz val="11"/>
      <color theme="1"/>
      <name val="Calibri"/>
      <family val="2"/>
      <scheme val="minor"/>
    </font>
    <font>
      <b/>
      <sz val="12"/>
      <name val="Arial"/>
      <family val="2"/>
    </font>
    <font>
      <b/>
      <sz val="10"/>
      <name val="Arial"/>
      <family val="2"/>
    </font>
    <font>
      <sz val="9"/>
      <color indexed="30"/>
      <name val="Verdana"/>
      <family val="2"/>
    </font>
    <font>
      <b/>
      <sz val="14"/>
      <name val="Arial"/>
      <family val="2"/>
    </font>
    <font>
      <b/>
      <sz val="11"/>
      <name val="Arial"/>
      <family val="2"/>
    </font>
    <font>
      <b/>
      <u/>
      <sz val="36"/>
      <name val="Arial Black"/>
      <family val="2"/>
    </font>
    <font>
      <sz val="14"/>
      <color indexed="8"/>
      <name val="Verdana"/>
      <family val="2"/>
    </font>
    <font>
      <sz val="14"/>
      <name val="Arial"/>
      <family val="2"/>
    </font>
    <font>
      <sz val="10"/>
      <name val="Arial"/>
      <family val="2"/>
    </font>
    <font>
      <sz val="10"/>
      <name val="Arial"/>
      <family val="2"/>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theme="0"/>
      <name val="Calibri"/>
      <family val="2"/>
      <scheme val="minor"/>
    </font>
    <font>
      <sz val="12"/>
      <color rgb="FF000000"/>
      <name val="Calibri"/>
      <family val="2"/>
    </font>
    <font>
      <b/>
      <sz val="14"/>
      <name val="Calibri"/>
      <family val="2"/>
    </font>
    <font>
      <i/>
      <sz val="14"/>
      <name val="Calibri"/>
      <family val="2"/>
    </font>
    <font>
      <b/>
      <sz val="12"/>
      <name val="Calibri"/>
      <family val="2"/>
    </font>
    <font>
      <b/>
      <sz val="14"/>
      <color theme="1"/>
      <name val="Calibri"/>
      <family val="2"/>
      <scheme val="minor"/>
    </font>
    <font>
      <i/>
      <sz val="14"/>
      <color theme="1"/>
      <name val="Calibri"/>
      <family val="2"/>
      <scheme val="minor"/>
    </font>
    <font>
      <b/>
      <sz val="14"/>
      <color rgb="FF000000"/>
      <name val="Calibri"/>
      <family val="2"/>
    </font>
    <font>
      <sz val="12"/>
      <color theme="0"/>
      <name val="Calibri"/>
      <family val="2"/>
    </font>
    <font>
      <sz val="14"/>
      <color theme="1"/>
      <name val="Calibri"/>
      <family val="2"/>
      <scheme val="minor"/>
    </font>
    <font>
      <b/>
      <sz val="14"/>
      <name val="Calibri"/>
      <family val="2"/>
      <scheme val="minor"/>
    </font>
    <font>
      <i/>
      <sz val="14"/>
      <name val="Calibri"/>
      <family val="2"/>
      <scheme val="minor"/>
    </font>
    <font>
      <sz val="11"/>
      <color theme="1"/>
      <name val="Calibri"/>
      <family val="2"/>
      <scheme val="minor"/>
    </font>
    <font>
      <i/>
      <sz val="14"/>
      <color rgb="FF000000"/>
      <name val="Calibri"/>
      <family val="2"/>
    </font>
    <font>
      <sz val="12"/>
      <name val="Calibri"/>
      <family val="2"/>
    </font>
    <font>
      <b/>
      <sz val="12"/>
      <color rgb="FF000000"/>
      <name val="Calibri"/>
      <family val="2"/>
    </font>
    <font>
      <b/>
      <sz val="11"/>
      <color theme="1"/>
      <name val="Calibri"/>
      <family val="2"/>
      <scheme val="minor"/>
    </font>
    <font>
      <i/>
      <sz val="12"/>
      <name val="Calibri"/>
      <family val="2"/>
      <scheme val="minor"/>
    </font>
    <font>
      <b/>
      <sz val="14"/>
      <color rgb="FF000000"/>
      <name val="Calibri"/>
      <family val="2"/>
      <scheme val="minor"/>
    </font>
    <font>
      <i/>
      <sz val="12"/>
      <name val="Arial"/>
      <family val="2"/>
    </font>
    <font>
      <b/>
      <sz val="14"/>
      <name val="Calibri"/>
      <scheme val="minor"/>
    </font>
    <font>
      <i/>
      <sz val="14"/>
      <name val="Calibri"/>
      <scheme val="minor"/>
    </font>
    <font>
      <sz val="10"/>
      <name val="Arial"/>
    </font>
    <font>
      <sz val="12"/>
      <name val="Arial"/>
      <family val="2"/>
    </font>
  </fonts>
  <fills count="12">
    <fill>
      <patternFill patternType="none"/>
    </fill>
    <fill>
      <patternFill patternType="gray125"/>
    </fill>
    <fill>
      <patternFill patternType="solid">
        <fgColor rgb="FFFFFF00"/>
        <bgColor rgb="FF000000"/>
      </patternFill>
    </fill>
    <fill>
      <patternFill patternType="solid">
        <fgColor theme="3" tint="0.39997558519241921"/>
        <bgColor rgb="FF000000"/>
      </patternFill>
    </fill>
    <fill>
      <patternFill patternType="solid">
        <fgColor rgb="FFC00000"/>
        <bgColor rgb="FF000000"/>
      </patternFill>
    </fill>
    <fill>
      <patternFill patternType="solid">
        <fgColor rgb="FF00B050"/>
        <bgColor rgb="FF000000"/>
      </patternFill>
    </fill>
    <fill>
      <patternFill patternType="solid">
        <fgColor theme="1"/>
        <bgColor rgb="FF000000"/>
      </patternFill>
    </fill>
    <fill>
      <patternFill patternType="solid">
        <fgColor theme="0" tint="-0.249977111117893"/>
        <bgColor indexed="64"/>
      </patternFill>
    </fill>
    <fill>
      <patternFill patternType="solid">
        <fgColor rgb="FF941100"/>
        <bgColor indexed="64"/>
      </patternFill>
    </fill>
    <fill>
      <patternFill patternType="solid">
        <fgColor rgb="FFFFFFFF"/>
        <bgColor rgb="FFFFFFFF"/>
      </patternFill>
    </fill>
    <fill>
      <patternFill patternType="solid">
        <fgColor theme="0"/>
        <bgColor indexed="64"/>
      </patternFill>
    </fill>
    <fill>
      <patternFill patternType="solid">
        <fgColor theme="9"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30">
    <xf numFmtId="0" fontId="0"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0" fontId="12" fillId="0" borderId="0"/>
    <xf numFmtId="0" fontId="10" fillId="0" borderId="0"/>
    <xf numFmtId="44" fontId="10" fillId="0" borderId="0" applyFont="0" applyFill="0" applyBorder="0" applyAlignment="0" applyProtection="0"/>
    <xf numFmtId="44" fontId="11" fillId="0" borderId="0" applyFont="0" applyFill="0" applyBorder="0" applyAlignment="0" applyProtection="0"/>
    <xf numFmtId="0" fontId="10" fillId="0" borderId="0"/>
    <xf numFmtId="0" fontId="28" fillId="0" borderId="0"/>
    <xf numFmtId="0" fontId="28" fillId="0" borderId="0"/>
    <xf numFmtId="0" fontId="1" fillId="0" borderId="0"/>
    <xf numFmtId="0" fontId="1" fillId="0" borderId="0"/>
    <xf numFmtId="44" fontId="10" fillId="0" borderId="0" applyFont="0" applyFill="0" applyBorder="0" applyAlignment="0" applyProtection="0"/>
    <xf numFmtId="0" fontId="1"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10" fillId="0" borderId="0" applyFont="0" applyFill="0" applyBorder="0" applyAlignment="0" applyProtection="0"/>
    <xf numFmtId="0" fontId="38" fillId="0" borderId="0"/>
    <xf numFmtId="44" fontId="38" fillId="0" borderId="0" applyFont="0" applyFill="0" applyBorder="0" applyAlignment="0" applyProtection="0"/>
    <xf numFmtId="44" fontId="10" fillId="0" borderId="0" applyFont="0" applyFill="0" applyBorder="0" applyAlignment="0" applyProtection="0"/>
    <xf numFmtId="0" fontId="1" fillId="0" borderId="0"/>
    <xf numFmtId="44" fontId="38" fillId="0" borderId="0" applyFont="0" applyFill="0" applyBorder="0" applyAlignment="0" applyProtection="0"/>
    <xf numFmtId="44" fontId="38" fillId="0" borderId="0" applyFont="0" applyFill="0" applyBorder="0" applyAlignment="0" applyProtection="0"/>
    <xf numFmtId="44" fontId="10" fillId="0" borderId="0" applyFont="0" applyFill="0" applyBorder="0" applyAlignment="0" applyProtection="0"/>
    <xf numFmtId="0" fontId="1" fillId="0" borderId="0"/>
  </cellStyleXfs>
  <cellXfs count="142">
    <xf numFmtId="0" fontId="0" fillId="0" borderId="0" xfId="0"/>
    <xf numFmtId="0" fontId="3" fillId="0" borderId="0" xfId="0" applyFont="1"/>
    <xf numFmtId="0" fontId="4" fillId="0" borderId="0" xfId="0" applyFont="1" applyAlignment="1">
      <alignment wrapText="1"/>
    </xf>
    <xf numFmtId="0" fontId="2" fillId="0" borderId="1" xfId="0" applyFont="1" applyBorder="1" applyAlignment="1">
      <alignment horizontal="center" vertical="center" wrapText="1"/>
    </xf>
    <xf numFmtId="0" fontId="0" fillId="0" borderId="0" xfId="0" applyBorder="1"/>
    <xf numFmtId="0" fontId="2" fillId="0" borderId="1" xfId="0" applyFont="1" applyBorder="1" applyAlignment="1">
      <alignment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6" fillId="0" borderId="3" xfId="0" applyFont="1" applyBorder="1" applyAlignment="1">
      <alignment horizontal="center" vertical="center" wrapText="1"/>
    </xf>
    <xf numFmtId="47" fontId="2" fillId="0" borderId="1" xfId="0" applyNumberFormat="1" applyFont="1" applyBorder="1" applyAlignment="1">
      <alignment horizontal="center" vertical="center"/>
    </xf>
    <xf numFmtId="0" fontId="8" fillId="0" borderId="0" xfId="0" applyFont="1" applyAlignment="1">
      <alignment wrapText="1"/>
    </xf>
    <xf numFmtId="0" fontId="5" fillId="0" borderId="0" xfId="0" applyFont="1" applyAlignment="1"/>
    <xf numFmtId="0" fontId="2" fillId="0" borderId="1" xfId="0" applyFont="1" applyBorder="1" applyAlignment="1">
      <alignment vertical="center" wrapText="1"/>
    </xf>
    <xf numFmtId="47" fontId="2" fillId="0" borderId="1" xfId="0" applyNumberFormat="1" applyFont="1" applyBorder="1" applyAlignment="1">
      <alignment vertical="center"/>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9" fillId="0" borderId="0" xfId="0" applyFont="1" applyFill="1" applyBorder="1"/>
    <xf numFmtId="0" fontId="0" fillId="0" borderId="1" xfId="0" applyBorder="1"/>
    <xf numFmtId="0" fontId="2" fillId="0" borderId="1" xfId="0" applyFont="1" applyBorder="1" applyAlignment="1">
      <alignment horizontal="center" vertical="center" wrapText="1"/>
    </xf>
    <xf numFmtId="0" fontId="2" fillId="0" borderId="0" xfId="0" applyFont="1" applyBorder="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5" fillId="0" borderId="1" xfId="0" applyFont="1" applyBorder="1" applyAlignment="1"/>
    <xf numFmtId="0" fontId="6" fillId="0" borderId="3" xfId="0" applyFont="1" applyFill="1" applyBorder="1" applyAlignment="1">
      <alignment horizontal="center" vertical="center" wrapText="1"/>
    </xf>
    <xf numFmtId="0" fontId="5" fillId="0" borderId="2" xfId="0" applyFont="1" applyBorder="1" applyAlignment="1">
      <alignment horizontal="center" vertical="center"/>
    </xf>
    <xf numFmtId="47" fontId="2" fillId="0" borderId="2" xfId="0" applyNumberFormat="1" applyFont="1" applyBorder="1" applyAlignment="1">
      <alignment vertical="center"/>
    </xf>
    <xf numFmtId="47" fontId="2" fillId="0" borderId="2" xfId="0" applyNumberFormat="1" applyFont="1" applyBorder="1" applyAlignment="1">
      <alignment horizontal="center" vertical="center"/>
    </xf>
    <xf numFmtId="0" fontId="26" fillId="0" borderId="1" xfId="0" applyFont="1" applyFill="1" applyBorder="1" applyAlignment="1">
      <alignment vertical="center"/>
    </xf>
    <xf numFmtId="0" fontId="27" fillId="0" borderId="1" xfId="0" applyFont="1" applyFill="1" applyBorder="1" applyAlignment="1">
      <alignment vertical="center"/>
    </xf>
    <xf numFmtId="0" fontId="14" fillId="0" borderId="1" xfId="0" applyFont="1" applyFill="1" applyBorder="1" applyAlignment="1">
      <alignment horizontal="center" vertical="center"/>
    </xf>
    <xf numFmtId="0" fontId="21" fillId="0" borderId="1" xfId="0" applyFont="1" applyBorder="1" applyAlignment="1">
      <alignment vertical="center"/>
    </xf>
    <xf numFmtId="0" fontId="22" fillId="0" borderId="1" xfId="0" applyFont="1" applyBorder="1" applyAlignment="1">
      <alignment vertical="center"/>
    </xf>
    <xf numFmtId="0" fontId="27" fillId="0" borderId="1" xfId="0" applyFont="1" applyBorder="1" applyAlignment="1">
      <alignment vertical="center"/>
    </xf>
    <xf numFmtId="0" fontId="18" fillId="9" borderId="1" xfId="0" applyFont="1" applyFill="1" applyBorder="1"/>
    <xf numFmtId="0" fontId="19" fillId="9" borderId="1" xfId="0" applyFont="1" applyFill="1" applyBorder="1" applyAlignment="1">
      <alignment wrapText="1"/>
    </xf>
    <xf numFmtId="0" fontId="29" fillId="0" borderId="1" xfId="0" applyFont="1" applyBorder="1"/>
    <xf numFmtId="0" fontId="3" fillId="0" borderId="1" xfId="0" applyFont="1" applyBorder="1"/>
    <xf numFmtId="0" fontId="10" fillId="0" borderId="1" xfId="0" applyFont="1" applyBorder="1"/>
    <xf numFmtId="0" fontId="30" fillId="9" borderId="1" xfId="0" applyFont="1" applyFill="1" applyBorder="1" applyAlignment="1">
      <alignment horizontal="center"/>
    </xf>
    <xf numFmtId="0" fontId="18" fillId="0" borderId="1" xfId="0" applyFont="1" applyBorder="1"/>
    <xf numFmtId="0" fontId="18" fillId="9" borderId="6" xfId="0" applyFont="1" applyFill="1" applyBorder="1" applyAlignment="1">
      <alignment wrapText="1"/>
    </xf>
    <xf numFmtId="0" fontId="29" fillId="0" borderId="1" xfId="0" applyFont="1" applyBorder="1" applyAlignment="1">
      <alignment wrapText="1"/>
    </xf>
    <xf numFmtId="0" fontId="20" fillId="9" borderId="1" xfId="0" applyFont="1" applyFill="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3" fillId="0" borderId="0" xfId="0" applyFont="1" applyBorder="1" applyAlignment="1">
      <alignment horizontal="center" vertical="center" wrapText="1"/>
    </xf>
    <xf numFmtId="0" fontId="2" fillId="0" borderId="6" xfId="0" applyFont="1" applyBorder="1" applyAlignment="1">
      <alignment vertical="center" wrapText="1"/>
    </xf>
    <xf numFmtId="0" fontId="0" fillId="0" borderId="1" xfId="0" applyFont="1" applyBorder="1"/>
    <xf numFmtId="0" fontId="5" fillId="0" borderId="5" xfId="0" applyFont="1" applyBorder="1" applyAlignment="1">
      <alignment horizontal="center" vertical="center" wrapText="1"/>
    </xf>
    <xf numFmtId="0" fontId="18" fillId="10" borderId="1" xfId="8" applyFont="1" applyFill="1" applyBorder="1" applyAlignment="1">
      <alignment vertical="center" wrapText="1"/>
    </xf>
    <xf numFmtId="0" fontId="19" fillId="10" borderId="1" xfId="8" applyFont="1" applyFill="1" applyBorder="1" applyAlignment="1">
      <alignment vertical="center" wrapText="1"/>
    </xf>
    <xf numFmtId="0" fontId="20" fillId="10" borderId="1" xfId="8" applyFont="1" applyFill="1" applyBorder="1" applyAlignment="1">
      <alignment horizontal="center" vertical="center" wrapText="1"/>
    </xf>
    <xf numFmtId="0" fontId="22" fillId="0" borderId="1" xfId="0" applyFont="1" applyBorder="1" applyAlignment="1">
      <alignment wrapText="1"/>
    </xf>
    <xf numFmtId="0" fontId="32" fillId="0" borderId="1" xfId="0" applyFont="1" applyBorder="1" applyAlignment="1">
      <alignment horizontal="center"/>
    </xf>
    <xf numFmtId="0" fontId="13" fillId="0" borderId="1" xfId="0" applyFont="1" applyBorder="1" applyAlignment="1">
      <alignment horizontal="center"/>
    </xf>
    <xf numFmtId="0" fontId="21" fillId="0" borderId="1" xfId="0" applyFont="1" applyBorder="1" applyAlignment="1">
      <alignment shrinkToFit="1"/>
    </xf>
    <xf numFmtId="0" fontId="0" fillId="0" borderId="1" xfId="0" applyFont="1" applyBorder="1" applyAlignment="1">
      <alignment vertical="center"/>
    </xf>
    <xf numFmtId="0" fontId="32" fillId="0" borderId="1" xfId="0" applyFont="1" applyBorder="1" applyAlignment="1">
      <alignment horizontal="center" vertical="center"/>
    </xf>
    <xf numFmtId="0" fontId="36" fillId="0" borderId="1" xfId="0" applyFont="1" applyFill="1" applyBorder="1" applyAlignment="1">
      <alignment vertical="center"/>
    </xf>
    <xf numFmtId="0" fontId="37" fillId="0" borderId="1" xfId="0" applyFont="1" applyFill="1" applyBorder="1" applyAlignment="1">
      <alignment vertical="center"/>
    </xf>
    <xf numFmtId="0" fontId="27" fillId="0" borderId="1" xfId="0" applyFont="1" applyBorder="1" applyAlignment="1">
      <alignment vertical="center" wrapText="1"/>
    </xf>
    <xf numFmtId="0" fontId="22" fillId="0" borderId="1" xfId="0" applyFont="1" applyBorder="1" applyAlignment="1">
      <alignment vertical="center" wrapText="1"/>
    </xf>
    <xf numFmtId="0" fontId="6" fillId="11"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 fillId="0" borderId="0" xfId="0" applyFont="1" applyBorder="1" applyAlignment="1">
      <alignment vertical="center"/>
    </xf>
    <xf numFmtId="0" fontId="0" fillId="0" borderId="0" xfId="0"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35" fillId="0" borderId="1" xfId="0" applyFont="1" applyBorder="1" applyAlignment="1">
      <alignment vertical="center"/>
    </xf>
    <xf numFmtId="0" fontId="21" fillId="0" borderId="1" xfId="0" applyFont="1" applyFill="1" applyBorder="1" applyAlignment="1">
      <alignment vertical="center"/>
    </xf>
    <xf numFmtId="0" fontId="21" fillId="0" borderId="1" xfId="0" applyFont="1" applyBorder="1" applyAlignment="1">
      <alignment vertical="center" shrinkToFit="1"/>
    </xf>
    <xf numFmtId="0" fontId="22" fillId="0" borderId="1" xfId="0" applyFont="1" applyFill="1" applyBorder="1" applyAlignment="1">
      <alignment vertical="center"/>
    </xf>
    <xf numFmtId="0" fontId="33" fillId="0" borderId="1" xfId="0" applyFont="1" applyFill="1" applyBorder="1" applyAlignment="1">
      <alignment vertical="center" wrapText="1"/>
    </xf>
    <xf numFmtId="0" fontId="15" fillId="0" borderId="1" xfId="0" applyFont="1" applyFill="1" applyBorder="1" applyAlignment="1">
      <alignment horizontal="center" vertical="center"/>
    </xf>
    <xf numFmtId="0" fontId="14" fillId="0" borderId="1" xfId="0" applyFont="1" applyFill="1" applyBorder="1" applyAlignment="1">
      <alignment vertical="center"/>
    </xf>
    <xf numFmtId="0" fontId="0" fillId="0" borderId="2" xfId="0" applyBorder="1" applyAlignment="1">
      <alignment vertical="center"/>
    </xf>
    <xf numFmtId="0" fontId="21" fillId="0" borderId="1" xfId="0" applyFont="1" applyBorder="1" applyAlignment="1">
      <alignment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31" fillId="0" borderId="1" xfId="0" applyFont="1" applyBorder="1" applyAlignment="1">
      <alignment horizontal="center" vertical="center"/>
    </xf>
    <xf numFmtId="0" fontId="27" fillId="10" borderId="1" xfId="8" applyFont="1" applyFill="1" applyBorder="1" applyAlignment="1">
      <alignment vertical="center" wrapText="1"/>
    </xf>
    <xf numFmtId="0" fontId="19" fillId="9" borderId="1" xfId="0" applyFont="1" applyFill="1" applyBorder="1" applyAlignment="1">
      <alignment vertical="center" wrapText="1"/>
    </xf>
    <xf numFmtId="47" fontId="2" fillId="0" borderId="1" xfId="0" applyNumberFormat="1" applyFont="1" applyBorder="1" applyAlignment="1">
      <alignment vertical="center" wrapText="1"/>
    </xf>
    <xf numFmtId="47" fontId="2" fillId="0" borderId="1" xfId="0" applyNumberFormat="1"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26" fillId="10" borderId="1" xfId="8" applyFont="1" applyFill="1" applyBorder="1" applyAlignment="1">
      <alignment vertical="center" wrapText="1"/>
    </xf>
    <xf numFmtId="0" fontId="14" fillId="10" borderId="1" xfId="8" applyFont="1" applyFill="1" applyBorder="1" applyAlignment="1">
      <alignment horizontal="center" vertical="center" wrapText="1"/>
    </xf>
    <xf numFmtId="0" fontId="5" fillId="0" borderId="1" xfId="0" applyFont="1" applyBorder="1" applyAlignment="1">
      <alignment vertical="center" wrapText="1"/>
    </xf>
    <xf numFmtId="0" fontId="18" fillId="9" borderId="1" xfId="0" applyFont="1" applyFill="1" applyBorder="1" applyAlignment="1">
      <alignment vertical="center" wrapText="1"/>
    </xf>
    <xf numFmtId="0" fontId="30"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0" xfId="0" applyFont="1" applyAlignment="1">
      <alignment vertical="center" wrapText="1"/>
    </xf>
    <xf numFmtId="0" fontId="10" fillId="0" borderId="0" xfId="0" applyFont="1"/>
    <xf numFmtId="0" fontId="0" fillId="0" borderId="0" xfId="0" applyAlignment="1">
      <alignment horizontal="center"/>
    </xf>
    <xf numFmtId="0" fontId="0" fillId="0" borderId="0"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0" fillId="0" borderId="1" xfId="0" applyFont="1" applyBorder="1" applyAlignment="1">
      <alignment horizontal="center" vertical="center"/>
    </xf>
    <xf numFmtId="0" fontId="10" fillId="0" borderId="0" xfId="0" applyFont="1" applyBorder="1"/>
    <xf numFmtId="0" fontId="39" fillId="0" borderId="1" xfId="0" applyFont="1" applyBorder="1" applyAlignment="1">
      <alignment vertical="center"/>
    </xf>
    <xf numFmtId="0" fontId="39" fillId="0" borderId="2" xfId="0" applyFont="1" applyBorder="1" applyAlignment="1">
      <alignment vertical="center"/>
    </xf>
    <xf numFmtId="0" fontId="8" fillId="0" borderId="0" xfId="0" applyFont="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22" fillId="0" borderId="7" xfId="0" applyFont="1" applyFill="1" applyBorder="1" applyAlignment="1">
      <alignment vertical="center"/>
    </xf>
    <xf numFmtId="0" fontId="13" fillId="0" borderId="1" xfId="0" applyFont="1" applyBorder="1" applyAlignment="1">
      <alignment horizontal="center" vertical="center" wrapText="1"/>
    </xf>
    <xf numFmtId="0" fontId="2"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7" fillId="0" borderId="0" xfId="0" applyFont="1" applyAlignment="1">
      <alignment horizontal="center" vertical="top"/>
    </xf>
    <xf numFmtId="0" fontId="21" fillId="0" borderId="0" xfId="0" applyFont="1" applyAlignment="1">
      <alignment horizontal="center" vertical="center" wrapText="1"/>
    </xf>
    <xf numFmtId="0" fontId="17" fillId="2" borderId="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5" fillId="0" borderId="0" xfId="0" applyFont="1" applyAlignment="1">
      <alignment horizontal="center" vertical="center" wrapText="1"/>
    </xf>
    <xf numFmtId="0" fontId="17" fillId="5" borderId="4" xfId="0" applyFont="1" applyFill="1" applyBorder="1" applyAlignment="1">
      <alignment horizontal="center" vertical="center" wrapText="1"/>
    </xf>
    <xf numFmtId="0" fontId="34" fillId="0" borderId="0" xfId="0" applyFont="1" applyAlignment="1">
      <alignment horizontal="center" vertical="center" wrapText="1"/>
    </xf>
    <xf numFmtId="0" fontId="17" fillId="0" borderId="4" xfId="0"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4" fillId="6" borderId="4" xfId="0" applyFont="1" applyFill="1" applyBorder="1" applyAlignment="1">
      <alignment horizontal="center" vertical="center" wrapText="1"/>
    </xf>
    <xf numFmtId="0" fontId="10" fillId="7" borderId="0" xfId="0" applyFont="1" applyFill="1" applyAlignment="1">
      <alignment horizontal="center" vertical="center" wrapText="1"/>
    </xf>
    <xf numFmtId="0" fontId="0" fillId="7" borderId="0" xfId="0" applyFont="1" applyFill="1" applyAlignment="1">
      <alignment horizontal="center" vertical="center" wrapText="1"/>
    </xf>
    <xf numFmtId="0" fontId="21" fillId="0" borderId="0" xfId="0" applyFont="1" applyAlignment="1">
      <alignment horizontal="center" vertical="center" wrapText="1" shrinkToFit="1"/>
    </xf>
    <xf numFmtId="0" fontId="16" fillId="8" borderId="0" xfId="0" applyFont="1" applyFill="1" applyAlignment="1">
      <alignment horizontal="center" vertical="center" wrapText="1"/>
    </xf>
    <xf numFmtId="0" fontId="25" fillId="0" borderId="0" xfId="0" applyFont="1" applyAlignment="1">
      <alignment horizontal="center" vertical="center" wrapText="1" shrinkToFit="1"/>
    </xf>
    <xf numFmtId="0" fontId="21" fillId="0" borderId="0" xfId="4" applyFont="1" applyAlignment="1">
      <alignment horizontal="center" vertical="center" wrapText="1"/>
    </xf>
    <xf numFmtId="0" fontId="25" fillId="0" borderId="0" xfId="4" applyFont="1" applyAlignment="1">
      <alignment horizontal="center" vertical="center" wrapText="1"/>
    </xf>
    <xf numFmtId="0" fontId="16" fillId="11" borderId="0" xfId="0" applyFont="1" applyFill="1" applyAlignment="1">
      <alignment horizontal="center" vertical="center" wrapText="1"/>
    </xf>
    <xf numFmtId="0" fontId="22" fillId="0" borderId="8" xfId="0" applyFont="1" applyFill="1" applyBorder="1" applyAlignment="1">
      <alignment horizontal="left" vertical="center" wrapText="1"/>
    </xf>
    <xf numFmtId="0" fontId="22" fillId="0" borderId="0" xfId="0" applyFont="1" applyFill="1" applyBorder="1" applyAlignment="1">
      <alignment horizontal="left" vertical="center" wrapText="1"/>
    </xf>
  </cellXfs>
  <cellStyles count="30">
    <cellStyle name="Normal" xfId="0" builtinId="0"/>
    <cellStyle name="Normal 10" xfId="10"/>
    <cellStyle name="Normal 10 2" xfId="29"/>
    <cellStyle name="Normal 2" xfId="2"/>
    <cellStyle name="Normal 2 2" xfId="11"/>
    <cellStyle name="Normal 3" xfId="4"/>
    <cellStyle name="Normal 3 2" xfId="12"/>
    <cellStyle name="Normal 4" xfId="5"/>
    <cellStyle name="Normal 5" xfId="9"/>
    <cellStyle name="Normal 5 2" xfId="14"/>
    <cellStyle name="Normal 6" xfId="16"/>
    <cellStyle name="Normal 7" xfId="19"/>
    <cellStyle name="Normal 8" xfId="8"/>
    <cellStyle name="Normal 8 2" xfId="22"/>
    <cellStyle name="Normal 9" xfId="25"/>
    <cellStyle name="Valuta 10" xfId="27"/>
    <cellStyle name="Valuta 11" xfId="28"/>
    <cellStyle name="Valuta 2" xfId="1"/>
    <cellStyle name="Valuta 2 2" xfId="21"/>
    <cellStyle name="Valuta 2 3" xfId="13"/>
    <cellStyle name="Valuta 3" xfId="3"/>
    <cellStyle name="Valuta 3 2" xfId="15"/>
    <cellStyle name="Valuta 4" xfId="6"/>
    <cellStyle name="Valuta 4 2" xfId="17"/>
    <cellStyle name="Valuta 5" xfId="7"/>
    <cellStyle name="Valuta 5 2" xfId="18"/>
    <cellStyle name="Valuta 6" xfId="20"/>
    <cellStyle name="Valuta 7" xfId="23"/>
    <cellStyle name="Valuta 8" xfId="24"/>
    <cellStyle name="Valuta 9"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485775</xdr:colOff>
      <xdr:row>1</xdr:row>
      <xdr:rowOff>933450</xdr:rowOff>
    </xdr:to>
    <xdr:pic>
      <xdr:nvPicPr>
        <xdr:cNvPr id="35966" name="Picture 1" descr="hest3">
          <a:extLst>
            <a:ext uri="{FF2B5EF4-FFF2-40B4-BE49-F238E27FC236}">
              <a16:creationId xmlns:a16="http://schemas.microsoft.com/office/drawing/2014/main" xmlns="" id="{00000000-0008-0000-0000-00007E8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48200" y="647700"/>
          <a:ext cx="1438275" cy="981075"/>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438150</xdr:colOff>
      <xdr:row>1</xdr:row>
      <xdr:rowOff>885825</xdr:rowOff>
    </xdr:to>
    <xdr:pic>
      <xdr:nvPicPr>
        <xdr:cNvPr id="35967" name="Picture 3" descr="blaalogo">
          <a:extLst>
            <a:ext uri="{FF2B5EF4-FFF2-40B4-BE49-F238E27FC236}">
              <a16:creationId xmlns:a16="http://schemas.microsoft.com/office/drawing/2014/main" xmlns="" id="{00000000-0008-0000-0000-00007F8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895350" cy="1000125"/>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400566</xdr:colOff>
      <xdr:row>1</xdr:row>
      <xdr:rowOff>923925</xdr:rowOff>
    </xdr:to>
    <xdr:pic>
      <xdr:nvPicPr>
        <xdr:cNvPr id="4" name="Picture 3" descr="blaalogo">
          <a:extLst>
            <a:ext uri="{FF2B5EF4-FFF2-40B4-BE49-F238E27FC236}">
              <a16:creationId xmlns:a16="http://schemas.microsoft.com/office/drawing/2014/main" xmlns="" id="{0407CC83-B917-4A0B-93B8-D28053792A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24440" cy="923924"/>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400566</xdr:colOff>
      <xdr:row>1</xdr:row>
      <xdr:rowOff>923925</xdr:rowOff>
    </xdr:to>
    <xdr:pic>
      <xdr:nvPicPr>
        <xdr:cNvPr id="6" name="Picture 3" descr="blaalogo">
          <a:extLst>
            <a:ext uri="{FF2B5EF4-FFF2-40B4-BE49-F238E27FC236}">
              <a16:creationId xmlns:a16="http://schemas.microsoft.com/office/drawing/2014/main" xmlns="" id="{96629F7D-4352-4B34-9ED8-864E98FCC2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24440" cy="9239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561975</xdr:colOff>
      <xdr:row>1</xdr:row>
      <xdr:rowOff>933450</xdr:rowOff>
    </xdr:to>
    <xdr:pic>
      <xdr:nvPicPr>
        <xdr:cNvPr id="2" name="Picture 1" descr="hest3">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2</xdr:col>
      <xdr:colOff>1</xdr:colOff>
      <xdr:row>1</xdr:row>
      <xdr:rowOff>1</xdr:rowOff>
    </xdr:from>
    <xdr:to>
      <xdr:col>2</xdr:col>
      <xdr:colOff>927324</xdr:colOff>
      <xdr:row>1</xdr:row>
      <xdr:rowOff>933450</xdr:rowOff>
    </xdr:to>
    <xdr:pic>
      <xdr:nvPicPr>
        <xdr:cNvPr id="5" name="Picture 3" descr="blaalogo">
          <a:extLst>
            <a:ext uri="{FF2B5EF4-FFF2-40B4-BE49-F238E27FC236}">
              <a16:creationId xmlns:a16="http://schemas.microsoft.com/office/drawing/2014/main" xmlns="" id="{26ABF772-CD2B-4EC3-858E-7974AB6BAD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27323" cy="933449"/>
        </a:xfrm>
        <a:prstGeom prst="rect">
          <a:avLst/>
        </a:prstGeom>
        <a:noFill/>
        <a:ln w="9525">
          <a:noFill/>
          <a:miter lim="800000"/>
          <a:headEnd/>
          <a:tailEnd/>
        </a:ln>
      </xdr:spPr>
    </xdr:pic>
    <xdr:clientData/>
  </xdr:twoCellAnchor>
  <xdr:twoCellAnchor editAs="oneCell">
    <xdr:from>
      <xdr:col>2</xdr:col>
      <xdr:colOff>1</xdr:colOff>
      <xdr:row>1</xdr:row>
      <xdr:rowOff>1</xdr:rowOff>
    </xdr:from>
    <xdr:to>
      <xdr:col>2</xdr:col>
      <xdr:colOff>927324</xdr:colOff>
      <xdr:row>1</xdr:row>
      <xdr:rowOff>933450</xdr:rowOff>
    </xdr:to>
    <xdr:pic>
      <xdr:nvPicPr>
        <xdr:cNvPr id="6" name="Picture 3" descr="blaalogo">
          <a:extLst>
            <a:ext uri="{FF2B5EF4-FFF2-40B4-BE49-F238E27FC236}">
              <a16:creationId xmlns:a16="http://schemas.microsoft.com/office/drawing/2014/main" xmlns="" id="{A63D2A15-F4E5-4F06-AFD2-6CF9595B2A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27323" cy="93344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714375</xdr:colOff>
      <xdr:row>1</xdr:row>
      <xdr:rowOff>933450</xdr:rowOff>
    </xdr:to>
    <xdr:pic>
      <xdr:nvPicPr>
        <xdr:cNvPr id="2" name="Picture 1" descr="hest3">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438150</xdr:colOff>
      <xdr:row>1</xdr:row>
      <xdr:rowOff>885825</xdr:rowOff>
    </xdr:to>
    <xdr:pic>
      <xdr:nvPicPr>
        <xdr:cNvPr id="3" name="Picture 3" descr="blaalogo">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968375" cy="990600"/>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419627</xdr:colOff>
      <xdr:row>1</xdr:row>
      <xdr:rowOff>942975</xdr:rowOff>
    </xdr:to>
    <xdr:pic>
      <xdr:nvPicPr>
        <xdr:cNvPr id="4" name="Picture 3" descr="blaalogo">
          <a:extLst>
            <a:ext uri="{FF2B5EF4-FFF2-40B4-BE49-F238E27FC236}">
              <a16:creationId xmlns:a16="http://schemas.microsoft.com/office/drawing/2014/main" xmlns="" id="{15606D5C-82F3-43B4-BBEF-BE416AD6A67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43501" cy="942974"/>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419627</xdr:colOff>
      <xdr:row>1</xdr:row>
      <xdr:rowOff>942975</xdr:rowOff>
    </xdr:to>
    <xdr:pic>
      <xdr:nvPicPr>
        <xdr:cNvPr id="6" name="Picture 3" descr="blaalogo">
          <a:extLst>
            <a:ext uri="{FF2B5EF4-FFF2-40B4-BE49-F238E27FC236}">
              <a16:creationId xmlns:a16="http://schemas.microsoft.com/office/drawing/2014/main" xmlns="" id="{C0709F80-FF8E-43FC-B086-90FC4F1F153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43501" cy="94297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590550</xdr:colOff>
      <xdr:row>1</xdr:row>
      <xdr:rowOff>933450</xdr:rowOff>
    </xdr:to>
    <xdr:pic>
      <xdr:nvPicPr>
        <xdr:cNvPr id="2" name="Picture 1" descr="hest3">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438150</xdr:colOff>
      <xdr:row>1</xdr:row>
      <xdr:rowOff>885825</xdr:rowOff>
    </xdr:to>
    <xdr:pic>
      <xdr:nvPicPr>
        <xdr:cNvPr id="3" name="Picture 3" descr="blaalogo">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968375" cy="990600"/>
        </a:xfrm>
        <a:prstGeom prst="rect">
          <a:avLst/>
        </a:prstGeom>
        <a:noFill/>
        <a:ln w="9525">
          <a:noFill/>
          <a:miter lim="800000"/>
          <a:headEnd/>
          <a:tailEnd/>
        </a:ln>
      </xdr:spPr>
    </xdr:pic>
    <xdr:clientData/>
  </xdr:twoCellAnchor>
  <xdr:twoCellAnchor>
    <xdr:from>
      <xdr:col>0</xdr:col>
      <xdr:colOff>0</xdr:colOff>
      <xdr:row>1</xdr:row>
      <xdr:rowOff>0</xdr:rowOff>
    </xdr:from>
    <xdr:to>
      <xdr:col>1</xdr:col>
      <xdr:colOff>559023</xdr:colOff>
      <xdr:row>2</xdr:row>
      <xdr:rowOff>31749</xdr:rowOff>
    </xdr:to>
    <xdr:pic>
      <xdr:nvPicPr>
        <xdr:cNvPr id="5" name="Picture 3" descr="blaalogo">
          <a:extLst>
            <a:ext uri="{FF2B5EF4-FFF2-40B4-BE49-F238E27FC236}">
              <a16:creationId xmlns:a16="http://schemas.microsoft.com/office/drawing/2014/main" xmlns="" id="{E90DA34A-5D3C-4C89-9BB0-8C768720429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930498" cy="92709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571500</xdr:colOff>
      <xdr:row>1</xdr:row>
      <xdr:rowOff>933450</xdr:rowOff>
    </xdr:to>
    <xdr:pic>
      <xdr:nvPicPr>
        <xdr:cNvPr id="2" name="Picture 1" descr="hest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438150</xdr:colOff>
      <xdr:row>1</xdr:row>
      <xdr:rowOff>885825</xdr:rowOff>
    </xdr:to>
    <xdr:pic>
      <xdr:nvPicPr>
        <xdr:cNvPr id="3" name="Picture 3" descr="blaalogo">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968375" cy="990600"/>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391036</xdr:colOff>
      <xdr:row>1</xdr:row>
      <xdr:rowOff>914400</xdr:rowOff>
    </xdr:to>
    <xdr:pic>
      <xdr:nvPicPr>
        <xdr:cNvPr id="4" name="Picture 3" descr="blaalogo">
          <a:extLst>
            <a:ext uri="{FF2B5EF4-FFF2-40B4-BE49-F238E27FC236}">
              <a16:creationId xmlns:a16="http://schemas.microsoft.com/office/drawing/2014/main" xmlns="" id="{DA616106-27FF-4502-91AB-9945857E5E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14910" cy="914399"/>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419627</xdr:colOff>
      <xdr:row>1</xdr:row>
      <xdr:rowOff>942975</xdr:rowOff>
    </xdr:to>
    <xdr:pic>
      <xdr:nvPicPr>
        <xdr:cNvPr id="5" name="Picture 3" descr="blaalogo">
          <a:extLst>
            <a:ext uri="{FF2B5EF4-FFF2-40B4-BE49-F238E27FC236}">
              <a16:creationId xmlns:a16="http://schemas.microsoft.com/office/drawing/2014/main" xmlns="" id="{3057C8B3-AC6F-4096-ABF6-5E454DC9A4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43501" cy="942974"/>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391036</xdr:colOff>
      <xdr:row>1</xdr:row>
      <xdr:rowOff>914400</xdr:rowOff>
    </xdr:to>
    <xdr:pic>
      <xdr:nvPicPr>
        <xdr:cNvPr id="12" name="Picture 3" descr="blaalogo">
          <a:extLst>
            <a:ext uri="{FF2B5EF4-FFF2-40B4-BE49-F238E27FC236}">
              <a16:creationId xmlns:a16="http://schemas.microsoft.com/office/drawing/2014/main" xmlns="" id="{4B0A14F2-3CDB-49C4-86B2-66A09D5CF3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14910" cy="914399"/>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419627</xdr:colOff>
      <xdr:row>1</xdr:row>
      <xdr:rowOff>942975</xdr:rowOff>
    </xdr:to>
    <xdr:pic>
      <xdr:nvPicPr>
        <xdr:cNvPr id="13" name="Picture 3" descr="blaalogo">
          <a:extLst>
            <a:ext uri="{FF2B5EF4-FFF2-40B4-BE49-F238E27FC236}">
              <a16:creationId xmlns:a16="http://schemas.microsoft.com/office/drawing/2014/main" xmlns="" id="{36B590FB-EC73-4572-A5BD-2284CD9B69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43501" cy="94297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704850</xdr:colOff>
      <xdr:row>1</xdr:row>
      <xdr:rowOff>933450</xdr:rowOff>
    </xdr:to>
    <xdr:pic>
      <xdr:nvPicPr>
        <xdr:cNvPr id="2" name="Picture 1" descr="hest3">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438150</xdr:colOff>
      <xdr:row>1</xdr:row>
      <xdr:rowOff>885825</xdr:rowOff>
    </xdr:to>
    <xdr:pic>
      <xdr:nvPicPr>
        <xdr:cNvPr id="3" name="Picture 3" descr="blaalogo">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968375" cy="990600"/>
        </a:xfrm>
        <a:prstGeom prst="rect">
          <a:avLst/>
        </a:prstGeom>
        <a:noFill/>
        <a:ln w="9525">
          <a:noFill/>
          <a:miter lim="800000"/>
          <a:headEnd/>
          <a:tailEnd/>
        </a:ln>
      </xdr:spPr>
    </xdr:pic>
    <xdr:clientData/>
  </xdr:twoCellAnchor>
  <xdr:twoCellAnchor editAs="oneCell">
    <xdr:from>
      <xdr:col>0</xdr:col>
      <xdr:colOff>0</xdr:colOff>
      <xdr:row>1</xdr:row>
      <xdr:rowOff>0</xdr:rowOff>
    </xdr:from>
    <xdr:to>
      <xdr:col>1</xdr:col>
      <xdr:colOff>333599</xdr:colOff>
      <xdr:row>1</xdr:row>
      <xdr:rowOff>939800</xdr:rowOff>
    </xdr:to>
    <xdr:pic>
      <xdr:nvPicPr>
        <xdr:cNvPr id="4" name="Picture 3" descr="blaalogo">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930499" cy="939800"/>
        </a:xfrm>
        <a:prstGeom prst="rect">
          <a:avLst/>
        </a:prstGeom>
        <a:noFill/>
        <a:ln w="9525">
          <a:noFill/>
          <a:miter lim="800000"/>
          <a:headEnd/>
          <a:tailEnd/>
        </a:ln>
      </xdr:spPr>
    </xdr:pic>
    <xdr:clientData/>
  </xdr:twoCellAnchor>
  <xdr:twoCellAnchor editAs="oneCell">
    <xdr:from>
      <xdr:col>0</xdr:col>
      <xdr:colOff>0</xdr:colOff>
      <xdr:row>1</xdr:row>
      <xdr:rowOff>0</xdr:rowOff>
    </xdr:from>
    <xdr:to>
      <xdr:col>1</xdr:col>
      <xdr:colOff>403449</xdr:colOff>
      <xdr:row>1</xdr:row>
      <xdr:rowOff>933450</xdr:rowOff>
    </xdr:to>
    <xdr:pic>
      <xdr:nvPicPr>
        <xdr:cNvPr id="6" name="Picture 3" descr="blaalogo">
          <a:extLst>
            <a:ext uri="{FF2B5EF4-FFF2-40B4-BE49-F238E27FC236}">
              <a16:creationId xmlns:a16="http://schemas.microsoft.com/office/drawing/2014/main" xmlns="" id="{0DFA431C-07EF-4CD2-8D63-D17544B37D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927324" cy="933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657225</xdr:colOff>
      <xdr:row>1</xdr:row>
      <xdr:rowOff>933450</xdr:rowOff>
    </xdr:to>
    <xdr:pic>
      <xdr:nvPicPr>
        <xdr:cNvPr id="2" name="Picture 1" descr="hest3">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438150</xdr:colOff>
      <xdr:row>1</xdr:row>
      <xdr:rowOff>885825</xdr:rowOff>
    </xdr:to>
    <xdr:pic>
      <xdr:nvPicPr>
        <xdr:cNvPr id="3" name="Picture 3" descr="blaalogo">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968375" cy="990600"/>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333896</xdr:colOff>
      <xdr:row>1</xdr:row>
      <xdr:rowOff>939800</xdr:rowOff>
    </xdr:to>
    <xdr:pic>
      <xdr:nvPicPr>
        <xdr:cNvPr id="5" name="Picture 3" descr="blaalogo">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30795" cy="939799"/>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410096</xdr:colOff>
      <xdr:row>1</xdr:row>
      <xdr:rowOff>933450</xdr:rowOff>
    </xdr:to>
    <xdr:pic>
      <xdr:nvPicPr>
        <xdr:cNvPr id="7" name="Picture 3" descr="blaalogo">
          <a:extLst>
            <a:ext uri="{FF2B5EF4-FFF2-40B4-BE49-F238E27FC236}">
              <a16:creationId xmlns:a16="http://schemas.microsoft.com/office/drawing/2014/main" xmlns="" id="{B0D592F5-9A13-49A1-A2D3-714D27044A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33970" cy="933449"/>
        </a:xfrm>
        <a:prstGeom prst="rect">
          <a:avLst/>
        </a:prstGeom>
        <a:noFill/>
        <a:ln w="9525">
          <a:noFill/>
          <a:miter lim="800000"/>
          <a:headEnd/>
          <a:tailEnd/>
        </a:ln>
      </xdr:spPr>
    </xdr:pic>
    <xdr:clientData/>
  </xdr:twoCellAnchor>
  <xdr:twoCellAnchor editAs="oneCell">
    <xdr:from>
      <xdr:col>0</xdr:col>
      <xdr:colOff>1</xdr:colOff>
      <xdr:row>1</xdr:row>
      <xdr:rowOff>1</xdr:rowOff>
    </xdr:from>
    <xdr:to>
      <xdr:col>1</xdr:col>
      <xdr:colOff>410096</xdr:colOff>
      <xdr:row>1</xdr:row>
      <xdr:rowOff>933450</xdr:rowOff>
    </xdr:to>
    <xdr:pic>
      <xdr:nvPicPr>
        <xdr:cNvPr id="8" name="Picture 3" descr="blaalogo">
          <a:extLst>
            <a:ext uri="{FF2B5EF4-FFF2-40B4-BE49-F238E27FC236}">
              <a16:creationId xmlns:a16="http://schemas.microsoft.com/office/drawing/2014/main" xmlns="" id="{10FD7685-8DFA-4470-8A79-ABE20675B0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
          <a:ext cx="933970" cy="93344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638175</xdr:colOff>
      <xdr:row>0</xdr:row>
      <xdr:rowOff>647700</xdr:rowOff>
    </xdr:from>
    <xdr:to>
      <xdr:col>6</xdr:col>
      <xdr:colOff>628650</xdr:colOff>
      <xdr:row>1</xdr:row>
      <xdr:rowOff>933450</xdr:rowOff>
    </xdr:to>
    <xdr:pic>
      <xdr:nvPicPr>
        <xdr:cNvPr id="2" name="Picture 1" descr="hest3">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647700"/>
          <a:ext cx="1638300" cy="971550"/>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2</xdr:col>
      <xdr:colOff>47625</xdr:colOff>
      <xdr:row>1</xdr:row>
      <xdr:rowOff>885825</xdr:rowOff>
    </xdr:to>
    <xdr:pic>
      <xdr:nvPicPr>
        <xdr:cNvPr id="3" name="Picture 3" descr="blaalogo">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968375" cy="9906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514350</xdr:colOff>
      <xdr:row>0</xdr:row>
      <xdr:rowOff>569849</xdr:rowOff>
    </xdr:from>
    <xdr:to>
      <xdr:col>7</xdr:col>
      <xdr:colOff>409575</xdr:colOff>
      <xdr:row>1</xdr:row>
      <xdr:rowOff>800100</xdr:rowOff>
    </xdr:to>
    <xdr:pic>
      <xdr:nvPicPr>
        <xdr:cNvPr id="6" name="Picture 1" descr="hest3">
          <a:extLst>
            <a:ext uri="{FF2B5EF4-FFF2-40B4-BE49-F238E27FC236}">
              <a16:creationId xmlns:a16="http://schemas.microsoft.com/office/drawing/2014/main" xmlns="" id="{908287F6-DCBF-4CE0-9031-5F29F0B49C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72050" y="569849"/>
          <a:ext cx="1352550" cy="1154176"/>
        </a:xfrm>
        <a:prstGeom prst="rect">
          <a:avLst/>
        </a:prstGeom>
        <a:noFill/>
        <a:ln w="9525">
          <a:noFill/>
          <a:miter lim="800000"/>
          <a:headEnd/>
          <a:tailEnd/>
        </a:ln>
      </xdr:spPr>
    </xdr:pic>
    <xdr:clientData/>
  </xdr:twoCellAnchor>
  <xdr:twoCellAnchor editAs="oneCell">
    <xdr:from>
      <xdr:col>0</xdr:col>
      <xdr:colOff>66675</xdr:colOff>
      <xdr:row>0</xdr:row>
      <xdr:rowOff>581025</xdr:rowOff>
    </xdr:from>
    <xdr:to>
      <xdr:col>1</xdr:col>
      <xdr:colOff>428625</xdr:colOff>
      <xdr:row>2</xdr:row>
      <xdr:rowOff>76200</xdr:rowOff>
    </xdr:to>
    <xdr:pic>
      <xdr:nvPicPr>
        <xdr:cNvPr id="7" name="Picture 3" descr="blaalogo">
          <a:extLst>
            <a:ext uri="{FF2B5EF4-FFF2-40B4-BE49-F238E27FC236}">
              <a16:creationId xmlns:a16="http://schemas.microsoft.com/office/drawing/2014/main" xmlns="" id="{CBBF7364-1825-4B6C-8EC1-97267F3B7AB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581025"/>
          <a:ext cx="8953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zoomScaleSheetLayoutView="25" workbookViewId="0">
      <selection activeCell="G7" sqref="G7"/>
    </sheetView>
  </sheetViews>
  <sheetFormatPr baseColWidth="10" defaultColWidth="10.88671875" defaultRowHeight="17.399999999999999" x14ac:dyDescent="0.3"/>
  <cols>
    <col min="1" max="1" width="7.88671875" style="11" customWidth="1"/>
    <col min="2" max="2" width="6.6640625" customWidth="1"/>
    <col min="3" max="3" width="29.44140625" customWidth="1"/>
    <col min="4" max="4" width="18.88671875" customWidth="1"/>
    <col min="5" max="5" width="13.33203125" customWidth="1"/>
    <col min="6" max="6" width="10.44140625" customWidth="1"/>
    <col min="7" max="7" width="11.44140625" style="1" customWidth="1"/>
    <col min="8" max="8" width="3.109375" style="97"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21" t="s">
        <v>31</v>
      </c>
      <c r="D2" s="121"/>
      <c r="E2" s="121"/>
      <c r="F2" s="121"/>
      <c r="G2" s="2"/>
      <c r="H2" s="98"/>
    </row>
    <row r="3" spans="1:9" ht="77.25" customHeight="1" x14ac:dyDescent="0.25">
      <c r="A3" s="120" t="s">
        <v>46</v>
      </c>
      <c r="B3" s="120"/>
      <c r="C3" s="120"/>
      <c r="D3" s="120"/>
      <c r="E3" s="120"/>
      <c r="F3" s="3" t="s">
        <v>32</v>
      </c>
      <c r="G3" s="8" t="s">
        <v>8</v>
      </c>
      <c r="H3" s="98"/>
    </row>
    <row r="4" spans="1:9" s="87" customFormat="1" ht="39.75" customHeight="1" x14ac:dyDescent="0.25">
      <c r="A4" s="95" t="s">
        <v>0</v>
      </c>
      <c r="B4" s="18" t="s">
        <v>1</v>
      </c>
      <c r="C4" s="18" t="s">
        <v>2</v>
      </c>
      <c r="D4" s="7" t="s">
        <v>7</v>
      </c>
      <c r="E4" s="18" t="s">
        <v>3</v>
      </c>
      <c r="F4" s="18" t="s">
        <v>5</v>
      </c>
      <c r="G4" s="18" t="s">
        <v>6</v>
      </c>
      <c r="H4" s="20"/>
      <c r="I4" s="6"/>
    </row>
    <row r="5" spans="1:9" s="6" customFormat="1" ht="32.25" customHeight="1" x14ac:dyDescent="0.25">
      <c r="A5" s="20">
        <v>1</v>
      </c>
      <c r="B5" s="20">
        <v>6</v>
      </c>
      <c r="C5" s="89" t="s">
        <v>49</v>
      </c>
      <c r="D5" s="82" t="s">
        <v>52</v>
      </c>
      <c r="E5" s="90">
        <v>1840</v>
      </c>
      <c r="F5" s="84">
        <v>3.3958333333333327E-3</v>
      </c>
      <c r="G5" s="85">
        <f t="shared" ref="G5:G11" si="0">SUM(F5/E5*1000)</f>
        <v>1.8455615942028982E-3</v>
      </c>
      <c r="H5" s="99"/>
      <c r="I5" s="87"/>
    </row>
    <row r="6" spans="1:9" s="87" customFormat="1" ht="39.75" customHeight="1" x14ac:dyDescent="0.25">
      <c r="A6" s="20">
        <v>2</v>
      </c>
      <c r="B6" s="20">
        <v>4</v>
      </c>
      <c r="C6" s="51" t="s">
        <v>26</v>
      </c>
      <c r="D6" s="52" t="s">
        <v>27</v>
      </c>
      <c r="E6" s="53">
        <v>1640</v>
      </c>
      <c r="F6" s="84">
        <v>3.4780092592592592E-3</v>
      </c>
      <c r="G6" s="85">
        <f t="shared" si="0"/>
        <v>2.1207373532068654E-3</v>
      </c>
      <c r="H6" s="18"/>
      <c r="I6" s="86"/>
    </row>
    <row r="7" spans="1:9" s="87" customFormat="1" ht="39.75" customHeight="1" x14ac:dyDescent="0.25">
      <c r="A7" s="20">
        <v>3</v>
      </c>
      <c r="B7" s="20">
        <v>3</v>
      </c>
      <c r="C7" s="51" t="s">
        <v>24</v>
      </c>
      <c r="D7" s="52" t="s">
        <v>25</v>
      </c>
      <c r="E7" s="53">
        <v>1600</v>
      </c>
      <c r="F7" s="84">
        <v>3.5358796296296297E-3</v>
      </c>
      <c r="G7" s="85">
        <f t="shared" si="0"/>
        <v>2.2099247685185186E-3</v>
      </c>
      <c r="H7" s="18" t="s">
        <v>112</v>
      </c>
      <c r="I7" s="86"/>
    </row>
    <row r="8" spans="1:9" s="87" customFormat="1" ht="39.75" customHeight="1" x14ac:dyDescent="0.25">
      <c r="A8" s="20">
        <v>4</v>
      </c>
      <c r="B8" s="20">
        <v>5</v>
      </c>
      <c r="C8" s="51" t="s">
        <v>48</v>
      </c>
      <c r="D8" s="52" t="s">
        <v>51</v>
      </c>
      <c r="E8" s="53">
        <v>1700</v>
      </c>
      <c r="F8" s="84">
        <v>3.7245370370370371E-3</v>
      </c>
      <c r="G8" s="85">
        <f t="shared" si="0"/>
        <v>2.1909041394335511E-3</v>
      </c>
      <c r="H8" s="18" t="s">
        <v>112</v>
      </c>
      <c r="I8" s="86"/>
    </row>
    <row r="9" spans="1:9" s="87" customFormat="1" ht="39.75" customHeight="1" x14ac:dyDescent="0.25">
      <c r="A9" s="20">
        <v>5</v>
      </c>
      <c r="B9" s="20">
        <v>2</v>
      </c>
      <c r="C9" s="51" t="s">
        <v>47</v>
      </c>
      <c r="D9" s="52" t="s">
        <v>50</v>
      </c>
      <c r="E9" s="53">
        <v>1600</v>
      </c>
      <c r="F9" s="84">
        <v>3.8298611111111107E-3</v>
      </c>
      <c r="G9" s="85">
        <f t="shared" si="0"/>
        <v>2.3936631944444444E-3</v>
      </c>
      <c r="H9" s="18" t="s">
        <v>112</v>
      </c>
      <c r="I9" s="86"/>
    </row>
    <row r="10" spans="1:9" s="87" customFormat="1" ht="39.75" customHeight="1" x14ac:dyDescent="0.25">
      <c r="A10" s="20">
        <v>6</v>
      </c>
      <c r="B10" s="20">
        <v>1</v>
      </c>
      <c r="C10" s="51" t="s">
        <v>22</v>
      </c>
      <c r="D10" s="52" t="s">
        <v>23</v>
      </c>
      <c r="E10" s="53">
        <v>1600</v>
      </c>
      <c r="F10" s="84">
        <v>4.1643518518518514E-3</v>
      </c>
      <c r="G10" s="85">
        <f t="shared" si="0"/>
        <v>2.6027199074074073E-3</v>
      </c>
      <c r="H10" s="18"/>
      <c r="I10" s="86"/>
    </row>
    <row r="11" spans="1:9" s="87" customFormat="1" ht="39.75" customHeight="1" x14ac:dyDescent="0.25">
      <c r="A11" s="91"/>
      <c r="B11" s="88"/>
      <c r="C11" s="92"/>
      <c r="D11" s="83"/>
      <c r="E11" s="93"/>
      <c r="F11" s="84">
        <v>0</v>
      </c>
      <c r="G11" s="85" t="e">
        <f t="shared" si="0"/>
        <v>#DIV/0!</v>
      </c>
      <c r="H11" s="99"/>
    </row>
    <row r="12" spans="1:9" ht="27.75" customHeight="1" x14ac:dyDescent="0.35">
      <c r="A12" s="24"/>
      <c r="B12" s="17"/>
      <c r="C12" s="35"/>
      <c r="D12" s="36"/>
      <c r="E12" s="40"/>
      <c r="F12" s="13">
        <v>0</v>
      </c>
      <c r="G12" s="9" t="e">
        <f t="shared" ref="G12:G14" si="1">SUM(F12/E12*1000)</f>
        <v>#DIV/0!</v>
      </c>
      <c r="H12" s="100"/>
    </row>
    <row r="13" spans="1:9" ht="27" customHeight="1" x14ac:dyDescent="0.35">
      <c r="A13" s="24"/>
      <c r="B13" s="17"/>
      <c r="C13" s="35"/>
      <c r="D13" s="36"/>
      <c r="E13" s="40"/>
      <c r="F13" s="13">
        <v>0</v>
      </c>
      <c r="G13" s="9" t="e">
        <f t="shared" si="1"/>
        <v>#DIV/0!</v>
      </c>
      <c r="H13" s="100"/>
    </row>
    <row r="14" spans="1:9" ht="28.5" customHeight="1" x14ac:dyDescent="0.35">
      <c r="A14" s="24"/>
      <c r="B14" s="17"/>
      <c r="C14" s="35"/>
      <c r="D14" s="37"/>
      <c r="E14" s="40"/>
      <c r="F14" s="13">
        <v>0</v>
      </c>
      <c r="G14" s="9" t="e">
        <f t="shared" si="1"/>
        <v>#DIV/0!</v>
      </c>
      <c r="H14" s="100"/>
    </row>
    <row r="15" spans="1:9" x14ac:dyDescent="0.3">
      <c r="A15" s="24"/>
      <c r="B15" s="17"/>
      <c r="C15" s="96" t="s">
        <v>111</v>
      </c>
    </row>
  </sheetData>
  <sortState ref="A4:I11">
    <sortCondition ref="A4:A11"/>
  </sortState>
  <mergeCells count="3">
    <mergeCell ref="A1:G1"/>
    <mergeCell ref="A3:E3"/>
    <mergeCell ref="C2:F2"/>
  </mergeCells>
  <phoneticPr fontId="0" type="noConversion"/>
  <dataValidations count="4">
    <dataValidation type="custom" allowBlank="1" showInputMessage="1" prompt="Distanse - Dette feltet fylles automatisk ut._x000a_Dersom hester blir strøket skrives strøket i feltet._x000a_Dersom hester blir diskett for gallopp skrives gallopp i feltet." sqref="E11">
      <formula1>V11</formula1>
    </dataValidation>
    <dataValidation type="custom" errorStyle="warning" allowBlank="1" showInputMessage="1" showErrorMessage="1" errorTitle="Distanse" error="Dette feltet fylles automatisk ut._x000a_For å fylle ut manuelt svar ja._x000a_For å gå videre uten å endre svar avbryt." promptTitle="Distanse" prompt="Dette feltet fylles automatisk ut._x000a_Dersom hester blir strøket skrives strøket i feltet._x000a_Dersom hester blir diskett for gallopp skrives gallopp i feltet." sqref="E6:E10 E4">
      <formula1>V4</formula1>
    </dataValidation>
    <dataValidation allowBlank="1" showInputMessage="1" promptTitle="Viktig!" prompt="Dette feltet må alltid fylles ut. Dersom hesten kusk er ukjent eller ikke bestemt må ett annet navn f. eks. eiers fylles inn her." sqref="D6"/>
    <dataValidation allowBlank="1" showInputMessage="1" promptTitle="Viktig!" prompt="Hestens navn må alltid fylles ut." sqref="C6"/>
  </dataValidations>
  <pageMargins left="0.25" right="0.17" top="0.48" bottom="0.2" header="0.31" footer="0.280000000000000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4" zoomScaleSheetLayoutView="25" workbookViewId="0">
      <selection activeCell="D6" sqref="D6"/>
    </sheetView>
  </sheetViews>
  <sheetFormatPr baseColWidth="10" defaultColWidth="10.88671875" defaultRowHeight="17.399999999999999" x14ac:dyDescent="0.3"/>
  <cols>
    <col min="1" max="1" width="7.88671875" style="11" customWidth="1"/>
    <col min="2" max="2" width="6.6640625" customWidth="1"/>
    <col min="3" max="3" width="26.5546875" customWidth="1"/>
    <col min="4" max="4" width="19.109375" customWidth="1"/>
    <col min="5" max="5" width="12.109375" customWidth="1"/>
    <col min="6" max="6" width="10.44140625" customWidth="1"/>
    <col min="7" max="7" width="11.44140625" style="1" customWidth="1"/>
    <col min="8" max="8" width="8.109375"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22" t="s">
        <v>33</v>
      </c>
      <c r="D2" s="122"/>
      <c r="E2" s="122"/>
      <c r="F2" s="123"/>
      <c r="G2" s="2"/>
      <c r="H2" s="4"/>
    </row>
    <row r="3" spans="1:9" ht="85.5" customHeight="1" x14ac:dyDescent="0.25">
      <c r="A3" s="47"/>
      <c r="B3" s="47"/>
      <c r="C3" s="120" t="s">
        <v>53</v>
      </c>
      <c r="D3" s="120"/>
      <c r="E3" s="120"/>
      <c r="F3" s="120"/>
      <c r="G3" s="120"/>
      <c r="H3" s="4"/>
    </row>
    <row r="4" spans="1:9" s="6" customFormat="1" ht="32.25" customHeight="1" x14ac:dyDescent="0.25">
      <c r="A4" s="48" t="s">
        <v>0</v>
      </c>
      <c r="B4" s="45" t="s">
        <v>1</v>
      </c>
      <c r="C4" s="45" t="s">
        <v>2</v>
      </c>
      <c r="D4" s="46" t="s">
        <v>7</v>
      </c>
      <c r="E4" s="45" t="s">
        <v>3</v>
      </c>
      <c r="F4" s="18" t="s">
        <v>5</v>
      </c>
      <c r="G4" s="18" t="s">
        <v>6</v>
      </c>
      <c r="H4" s="20"/>
    </row>
    <row r="5" spans="1:9" s="67" customFormat="1" ht="39.75" customHeight="1" x14ac:dyDescent="0.25">
      <c r="A5" s="21">
        <v>1</v>
      </c>
      <c r="B5" s="20">
        <v>3</v>
      </c>
      <c r="C5" s="78" t="s">
        <v>56</v>
      </c>
      <c r="D5" s="63" t="s">
        <v>58</v>
      </c>
      <c r="E5" s="22">
        <v>1600</v>
      </c>
      <c r="F5" s="13">
        <v>2.4525462962962964E-3</v>
      </c>
      <c r="G5" s="9">
        <f>SUM(F5/E5*1000)</f>
        <v>1.5328414351851853E-3</v>
      </c>
      <c r="H5" s="5"/>
      <c r="I5" s="66"/>
    </row>
    <row r="6" spans="1:9" s="67" customFormat="1" ht="37.5" customHeight="1" x14ac:dyDescent="0.25">
      <c r="A6" s="21">
        <v>2</v>
      </c>
      <c r="B6" s="20">
        <v>2</v>
      </c>
      <c r="C6" s="78" t="s">
        <v>55</v>
      </c>
      <c r="D6" s="63" t="s">
        <v>120</v>
      </c>
      <c r="E6" s="22">
        <v>1600</v>
      </c>
      <c r="F6" s="13">
        <v>2.460648148148148E-3</v>
      </c>
      <c r="G6" s="9">
        <f>SUM(F6/E6*1000)</f>
        <v>1.5379050925925924E-3</v>
      </c>
      <c r="H6" s="5"/>
      <c r="I6" s="66"/>
    </row>
    <row r="7" spans="1:9" s="67" customFormat="1" ht="33.75" customHeight="1" x14ac:dyDescent="0.25">
      <c r="A7" s="21"/>
      <c r="B7" s="20">
        <v>1</v>
      </c>
      <c r="C7" s="78" t="s">
        <v>54</v>
      </c>
      <c r="D7" s="63" t="s">
        <v>57</v>
      </c>
      <c r="E7" s="59">
        <v>1600</v>
      </c>
      <c r="F7" s="13">
        <v>0</v>
      </c>
      <c r="G7" s="9">
        <f>SUM(F7/E7*1000)</f>
        <v>0</v>
      </c>
      <c r="H7" s="5" t="s">
        <v>113</v>
      </c>
      <c r="I7" s="66"/>
    </row>
    <row r="8" spans="1:9" s="67" customFormat="1" ht="33.9" customHeight="1" x14ac:dyDescent="0.25">
      <c r="A8" s="21"/>
      <c r="B8" s="20"/>
      <c r="C8" s="79"/>
      <c r="D8" s="80"/>
      <c r="E8" s="81"/>
      <c r="F8" s="13">
        <v>0</v>
      </c>
      <c r="G8" s="9" t="e">
        <f>SUM(F8/E8*1000)</f>
        <v>#DIV/0!</v>
      </c>
      <c r="H8" s="5"/>
      <c r="I8" s="66"/>
    </row>
    <row r="9" spans="1:9" ht="30" customHeight="1" x14ac:dyDescent="0.35">
      <c r="A9" s="24"/>
      <c r="B9" s="101"/>
      <c r="C9" s="41"/>
      <c r="D9" s="43"/>
      <c r="E9" s="44"/>
      <c r="F9" s="13">
        <v>0</v>
      </c>
      <c r="G9" s="9" t="e">
        <f t="shared" ref="G9" si="0">SUM(F9/E9*1000)</f>
        <v>#DIV/0!</v>
      </c>
      <c r="H9" s="17"/>
    </row>
    <row r="10" spans="1:9" ht="18" x14ac:dyDescent="0.35">
      <c r="C10" s="42"/>
      <c r="D10" s="36"/>
      <c r="E10" s="44"/>
    </row>
    <row r="11" spans="1:9" x14ac:dyDescent="0.3">
      <c r="C11" t="s">
        <v>9</v>
      </c>
      <c r="D11" t="s">
        <v>58</v>
      </c>
    </row>
  </sheetData>
  <sortState ref="A6:I7">
    <sortCondition ref="A6:A7"/>
  </sortState>
  <mergeCells count="3">
    <mergeCell ref="A1:G1"/>
    <mergeCell ref="C2:F2"/>
    <mergeCell ref="C3:G3"/>
  </mergeCells>
  <dataValidations count="3">
    <dataValidation allowBlank="1" showInputMessage="1" promptTitle="Viktig!" prompt="Hestens navn må alltid fylles ut." sqref="C7"/>
    <dataValidation allowBlank="1" showInputMessage="1" promptTitle="Viktig!" prompt="Dette feltet må alltid fylles ut. Dersom hesten kusk er ukjent eller ikke bestemt må ett annet navn f. eks. eiers fylles inn her." sqref="D7"/>
    <dataValidation type="custom" errorStyle="warning" allowBlank="1" showInputMessage="1" showErrorMessage="1" errorTitle="Distanse" error="Dette feltet fylles automatisk ut._x000a_For å fylle ut manuelt svar ja._x000a_For å gå videre uten å endre svar avbryt." promptTitle="Distanse" prompt="Dette feltet fylles automatisk ut._x000a_Dersom hester blir strøket skrives strøket i feltet._x000a_Dersom hester blir diskett for gallopp skrives gallopp i feltet." sqref="E5:E8">
      <formula1>V5</formula1>
    </dataValidation>
  </dataValidations>
  <pageMargins left="0.25" right="0.17" top="0.48" bottom="0.2" header="0.31" footer="0.280000000000000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3" zoomScaleSheetLayoutView="25" workbookViewId="0">
      <selection activeCell="A7" sqref="A7"/>
    </sheetView>
  </sheetViews>
  <sheetFormatPr baseColWidth="10" defaultColWidth="10.88671875" defaultRowHeight="17.399999999999999" x14ac:dyDescent="0.3"/>
  <cols>
    <col min="1" max="1" width="7.88671875" style="11" customWidth="1"/>
    <col min="2" max="2" width="6.6640625" customWidth="1"/>
    <col min="3" max="3" width="23.6640625" customWidth="1"/>
    <col min="4" max="4" width="18.109375" customWidth="1"/>
    <col min="5" max="5" width="11.109375" customWidth="1"/>
    <col min="6" max="6" width="9.109375" customWidth="1"/>
    <col min="7" max="7" width="11.44140625" style="1" customWidth="1"/>
    <col min="8" max="8" width="9.44140625"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24" t="s">
        <v>35</v>
      </c>
      <c r="D2" s="124"/>
      <c r="E2" s="124"/>
      <c r="F2" s="124"/>
      <c r="G2" s="2"/>
      <c r="H2" s="4"/>
    </row>
    <row r="3" spans="1:9" ht="77.25" customHeight="1" x14ac:dyDescent="0.25">
      <c r="A3" s="120" t="s">
        <v>59</v>
      </c>
      <c r="B3" s="125"/>
      <c r="C3" s="125"/>
      <c r="D3" s="125"/>
      <c r="E3" s="125"/>
      <c r="F3" s="18" t="s">
        <v>34</v>
      </c>
      <c r="G3" s="8" t="s">
        <v>10</v>
      </c>
      <c r="H3" s="4"/>
    </row>
    <row r="4" spans="1:9" s="6" customFormat="1" ht="32.25" customHeight="1" x14ac:dyDescent="0.25">
      <c r="A4" s="12" t="s">
        <v>0</v>
      </c>
      <c r="B4" s="18" t="s">
        <v>1</v>
      </c>
      <c r="C4" s="18" t="s">
        <v>2</v>
      </c>
      <c r="D4" s="7" t="s">
        <v>7</v>
      </c>
      <c r="E4" s="18" t="s">
        <v>3</v>
      </c>
      <c r="F4" s="18" t="s">
        <v>5</v>
      </c>
      <c r="G4" s="18" t="s">
        <v>6</v>
      </c>
      <c r="H4" s="20"/>
    </row>
    <row r="5" spans="1:9" s="67" customFormat="1" ht="33.75" customHeight="1" x14ac:dyDescent="0.25">
      <c r="A5" s="21">
        <v>1</v>
      </c>
      <c r="B5" s="20">
        <v>3</v>
      </c>
      <c r="C5" s="29" t="s">
        <v>29</v>
      </c>
      <c r="D5" s="74" t="s">
        <v>30</v>
      </c>
      <c r="E5" s="75">
        <v>1660</v>
      </c>
      <c r="F5" s="13">
        <v>2.8993055555555556E-3</v>
      </c>
      <c r="G5" s="9">
        <f t="shared" ref="G5:G11" si="0">SUM(F5/E5*1000)</f>
        <v>1.7465696117804552E-3</v>
      </c>
      <c r="H5" s="5"/>
      <c r="I5" s="66"/>
    </row>
    <row r="6" spans="1:9" s="67" customFormat="1" ht="39.75" customHeight="1" x14ac:dyDescent="0.25">
      <c r="A6" s="21"/>
      <c r="B6" s="20">
        <v>2</v>
      </c>
      <c r="C6" s="29" t="s">
        <v>60</v>
      </c>
      <c r="D6" s="74" t="s">
        <v>62</v>
      </c>
      <c r="E6" s="75">
        <v>1600</v>
      </c>
      <c r="F6" s="13">
        <v>0</v>
      </c>
      <c r="G6" s="9">
        <f t="shared" si="0"/>
        <v>0</v>
      </c>
      <c r="H6" s="5" t="s">
        <v>113</v>
      </c>
      <c r="I6" s="66"/>
    </row>
    <row r="7" spans="1:9" s="67" customFormat="1" ht="37.5" customHeight="1" x14ac:dyDescent="0.25">
      <c r="A7" s="21"/>
      <c r="B7" s="20">
        <v>1</v>
      </c>
      <c r="C7" s="29" t="s">
        <v>28</v>
      </c>
      <c r="D7" s="74" t="s">
        <v>61</v>
      </c>
      <c r="E7" s="75">
        <v>1600</v>
      </c>
      <c r="F7" s="13">
        <v>0</v>
      </c>
      <c r="G7" s="9">
        <f t="shared" si="0"/>
        <v>0</v>
      </c>
      <c r="H7" s="5" t="s">
        <v>113</v>
      </c>
      <c r="I7" s="66"/>
    </row>
    <row r="8" spans="1:9" s="67" customFormat="1" ht="36.9" customHeight="1" x14ac:dyDescent="0.25">
      <c r="A8" s="21"/>
      <c r="B8" s="20">
        <v>4</v>
      </c>
      <c r="C8" s="76"/>
      <c r="D8" s="74"/>
      <c r="E8" s="75"/>
      <c r="F8" s="13">
        <v>0</v>
      </c>
      <c r="G8" s="9" t="e">
        <f t="shared" si="0"/>
        <v>#DIV/0!</v>
      </c>
      <c r="H8" s="5"/>
      <c r="I8" s="66"/>
    </row>
    <row r="9" spans="1:9" s="67" customFormat="1" ht="39.9" customHeight="1" x14ac:dyDescent="0.25">
      <c r="A9" s="21"/>
      <c r="B9" s="20">
        <v>5</v>
      </c>
      <c r="C9" s="76"/>
      <c r="D9" s="74"/>
      <c r="E9" s="75"/>
      <c r="F9" s="13">
        <v>0</v>
      </c>
      <c r="G9" s="9" t="e">
        <f t="shared" si="0"/>
        <v>#DIV/0!</v>
      </c>
      <c r="H9" s="5"/>
      <c r="I9" s="66"/>
    </row>
    <row r="10" spans="1:9" s="67" customFormat="1" ht="39" customHeight="1" x14ac:dyDescent="0.25">
      <c r="A10" s="68"/>
      <c r="B10" s="20">
        <v>6</v>
      </c>
      <c r="C10" s="76"/>
      <c r="D10" s="74"/>
      <c r="E10" s="75"/>
      <c r="F10" s="27">
        <v>0</v>
      </c>
      <c r="G10" s="28" t="e">
        <f t="shared" si="0"/>
        <v>#DIV/0!</v>
      </c>
      <c r="H10" s="77"/>
    </row>
    <row r="11" spans="1:9" ht="31.5" customHeight="1" x14ac:dyDescent="0.3">
      <c r="A11" s="24"/>
      <c r="B11" s="21">
        <v>7</v>
      </c>
      <c r="C11" s="39"/>
      <c r="D11" s="39"/>
      <c r="E11" s="17"/>
      <c r="F11" s="13">
        <v>0</v>
      </c>
      <c r="G11" s="9" t="e">
        <f t="shared" si="0"/>
        <v>#DIV/0!</v>
      </c>
      <c r="H11" s="17"/>
    </row>
    <row r="12" spans="1:9" ht="31.5" customHeight="1" x14ac:dyDescent="0.3">
      <c r="A12" s="24"/>
      <c r="B12" s="17"/>
      <c r="C12" s="49"/>
      <c r="D12" s="49"/>
      <c r="E12" s="17"/>
      <c r="F12" s="17"/>
      <c r="G12" s="38"/>
      <c r="H12" s="17"/>
    </row>
    <row r="13" spans="1:9" x14ac:dyDescent="0.3">
      <c r="C13" t="s">
        <v>9</v>
      </c>
      <c r="D13" s="16" t="s">
        <v>30</v>
      </c>
    </row>
  </sheetData>
  <sortState ref="A5:I10">
    <sortCondition ref="A5:A10"/>
  </sortState>
  <mergeCells count="3">
    <mergeCell ref="A1:G1"/>
    <mergeCell ref="C2:F2"/>
    <mergeCell ref="A3:E3"/>
  </mergeCells>
  <pageMargins left="0.25" right="0.17" top="0.48" bottom="0.2" header="0.31" footer="0.280000000000000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SheetLayoutView="25" workbookViewId="0">
      <selection activeCell="K6" sqref="K6"/>
    </sheetView>
  </sheetViews>
  <sheetFormatPr baseColWidth="10" defaultColWidth="10.88671875" defaultRowHeight="17.399999999999999" x14ac:dyDescent="0.3"/>
  <cols>
    <col min="1" max="1" width="7.88671875" style="11" customWidth="1"/>
    <col min="2" max="2" width="6.6640625" customWidth="1"/>
    <col min="3" max="3" width="20" customWidth="1"/>
    <col min="4" max="4" width="21.109375" customWidth="1"/>
    <col min="5" max="5" width="11.6640625" customWidth="1"/>
    <col min="6" max="6" width="10.44140625" customWidth="1"/>
    <col min="7" max="7" width="11.44140625" style="1" customWidth="1"/>
    <col min="8" max="8" width="7" style="97"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26" t="s">
        <v>37</v>
      </c>
      <c r="D2" s="126"/>
      <c r="E2" s="126"/>
      <c r="F2" s="126"/>
      <c r="G2" s="2"/>
      <c r="H2" s="98"/>
    </row>
    <row r="3" spans="1:9" ht="78.75" customHeight="1" x14ac:dyDescent="0.25">
      <c r="A3" s="127" t="s">
        <v>106</v>
      </c>
      <c r="B3" s="127"/>
      <c r="C3" s="127"/>
      <c r="D3" s="127"/>
      <c r="E3" s="127"/>
      <c r="F3" s="18" t="s">
        <v>36</v>
      </c>
      <c r="G3" s="25" t="s">
        <v>11</v>
      </c>
      <c r="H3" s="98"/>
    </row>
    <row r="4" spans="1:9" s="6" customFormat="1" ht="32.25" customHeight="1" x14ac:dyDescent="0.25">
      <c r="A4" s="12" t="s">
        <v>0</v>
      </c>
      <c r="B4" s="18" t="s">
        <v>1</v>
      </c>
      <c r="C4" s="18" t="s">
        <v>2</v>
      </c>
      <c r="D4" s="7" t="s">
        <v>7</v>
      </c>
      <c r="E4" s="18" t="s">
        <v>3</v>
      </c>
      <c r="F4" s="18" t="s">
        <v>5</v>
      </c>
      <c r="G4" s="18" t="s">
        <v>6</v>
      </c>
      <c r="H4" s="20"/>
    </row>
    <row r="5" spans="1:9" s="67" customFormat="1" ht="33.75" customHeight="1" x14ac:dyDescent="0.25">
      <c r="A5" s="21">
        <v>1</v>
      </c>
      <c r="B5" s="50">
        <v>1</v>
      </c>
      <c r="C5" s="32" t="s">
        <v>63</v>
      </c>
      <c r="D5" s="33" t="s">
        <v>67</v>
      </c>
      <c r="E5" s="22">
        <v>1700</v>
      </c>
      <c r="F5" s="13">
        <v>1.935185185185185E-3</v>
      </c>
      <c r="G5" s="9">
        <f>SUM(F5/E5*1000)</f>
        <v>1.1383442265795205E-3</v>
      </c>
      <c r="H5" s="7"/>
      <c r="I5" s="66"/>
    </row>
    <row r="6" spans="1:9" s="67" customFormat="1" ht="39.75" customHeight="1" x14ac:dyDescent="0.25">
      <c r="A6" s="21">
        <v>2</v>
      </c>
      <c r="B6" s="50">
        <v>4</v>
      </c>
      <c r="C6" s="72" t="s">
        <v>66</v>
      </c>
      <c r="D6" s="70" t="s">
        <v>69</v>
      </c>
      <c r="E6" s="59">
        <v>1720</v>
      </c>
      <c r="F6" s="13">
        <v>1.9409722222222222E-3</v>
      </c>
      <c r="G6" s="9">
        <f>SUM(F6/E6*1000)</f>
        <v>1.1284722222222221E-3</v>
      </c>
      <c r="H6" s="7"/>
      <c r="I6" s="66"/>
    </row>
    <row r="7" spans="1:9" s="67" customFormat="1" ht="37.5" customHeight="1" x14ac:dyDescent="0.25">
      <c r="A7" s="21">
        <v>3</v>
      </c>
      <c r="B7" s="50">
        <v>2</v>
      </c>
      <c r="C7" s="32" t="s">
        <v>64</v>
      </c>
      <c r="D7" s="70" t="s">
        <v>68</v>
      </c>
      <c r="E7" s="59">
        <v>1700</v>
      </c>
      <c r="F7" s="13">
        <v>1.9467592592592592E-3</v>
      </c>
      <c r="G7" s="9">
        <f>SUM(F7/E7*1000)</f>
        <v>1.1451525054466231E-3</v>
      </c>
      <c r="H7" s="7" t="s">
        <v>112</v>
      </c>
      <c r="I7" s="66"/>
    </row>
    <row r="8" spans="1:9" s="67" customFormat="1" ht="33.9" customHeight="1" x14ac:dyDescent="0.25">
      <c r="A8" s="21">
        <v>4</v>
      </c>
      <c r="B8" s="50">
        <v>3</v>
      </c>
      <c r="C8" s="71" t="s">
        <v>65</v>
      </c>
      <c r="D8" s="33" t="s">
        <v>114</v>
      </c>
      <c r="E8" s="22">
        <v>1700</v>
      </c>
      <c r="F8" s="13">
        <v>2.3842592592592591E-3</v>
      </c>
      <c r="G8" s="9">
        <f>SUM(F8/E8*1000)</f>
        <v>1.4025054466230936E-3</v>
      </c>
      <c r="H8" s="7" t="s">
        <v>112</v>
      </c>
      <c r="I8" s="66"/>
    </row>
    <row r="9" spans="1:9" s="67" customFormat="1" ht="30.9" customHeight="1" x14ac:dyDescent="0.25">
      <c r="A9" s="21"/>
      <c r="B9" s="50">
        <v>5</v>
      </c>
      <c r="C9" s="71"/>
      <c r="D9" s="73"/>
      <c r="E9" s="22"/>
      <c r="F9" s="13">
        <v>0</v>
      </c>
      <c r="G9" s="9" t="e">
        <f>SUM(F9/E9*1000)</f>
        <v>#DIV/0!</v>
      </c>
      <c r="H9" s="7"/>
      <c r="I9" s="66"/>
    </row>
    <row r="10" spans="1:9" x14ac:dyDescent="0.3">
      <c r="A10" s="24"/>
      <c r="B10" s="17"/>
      <c r="C10" s="49"/>
      <c r="D10" s="49"/>
      <c r="E10" s="55"/>
      <c r="F10" s="17"/>
      <c r="G10" s="38"/>
      <c r="H10" s="100"/>
    </row>
    <row r="11" spans="1:9" ht="42" customHeight="1" x14ac:dyDescent="0.35">
      <c r="A11" s="24"/>
      <c r="B11" s="17"/>
      <c r="C11" s="57"/>
      <c r="D11" s="54"/>
      <c r="E11" s="56"/>
      <c r="F11" s="17"/>
      <c r="G11" s="38"/>
      <c r="H11" s="100"/>
    </row>
    <row r="12" spans="1:9" x14ac:dyDescent="0.3">
      <c r="C12" s="49"/>
      <c r="D12" s="58"/>
      <c r="E12" s="56"/>
    </row>
    <row r="13" spans="1:9" x14ac:dyDescent="0.3">
      <c r="C13" t="s">
        <v>9</v>
      </c>
      <c r="D13" s="96" t="s">
        <v>115</v>
      </c>
    </row>
  </sheetData>
  <sortState ref="A5:I13">
    <sortCondition ref="A5:A13"/>
  </sortState>
  <mergeCells count="3">
    <mergeCell ref="A1:G1"/>
    <mergeCell ref="C2:F2"/>
    <mergeCell ref="A3:E3"/>
  </mergeCells>
  <dataValidations count="3">
    <dataValidation allowBlank="1" showInputMessage="1" promptTitle="Viktig!" prompt="Hestens navn må alltid fylles ut." sqref="C5"/>
    <dataValidation allowBlank="1" showInputMessage="1" promptTitle="Viktig!" prompt="Dette feltet må alltid fylles ut. Dersom hesten kusk er ukjent eller ikke bestemt må ett annet navn f. eks. eiers fylles inn her." sqref="D5"/>
    <dataValidation type="custom" errorStyle="warning" allowBlank="1" showInputMessage="1" showErrorMessage="1" errorTitle="Distanse" error="Dette feltet fylles automatisk ut._x000a_For å fylle ut manuelt svar ja._x000a_For å gå videre uten å endre svar avbryt." promptTitle="Distanse" prompt="Dette feltet fylles automatisk ut._x000a_Dersom hester blir strøket skrives strøket i feltet._x000a_Dersom hester blir diskett for gallopp skrives gallopp i feltet." sqref="E5:E9">
      <formula1>V5</formula1>
    </dataValidation>
  </dataValidations>
  <pageMargins left="0.25" right="0.17" top="0.48" bottom="0.2" header="0.31" footer="0.280000000000000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4" zoomScaleSheetLayoutView="25" workbookViewId="0">
      <selection activeCell="D8" sqref="D8"/>
    </sheetView>
  </sheetViews>
  <sheetFormatPr baseColWidth="10" defaultColWidth="10.88671875" defaultRowHeight="17.399999999999999" x14ac:dyDescent="0.25"/>
  <cols>
    <col min="1" max="1" width="7.88671875" style="108" customWidth="1"/>
    <col min="2" max="2" width="6.6640625" customWidth="1"/>
    <col min="3" max="3" width="20" customWidth="1"/>
    <col min="4" max="4" width="22.5546875" customWidth="1"/>
    <col min="5" max="5" width="12" customWidth="1"/>
    <col min="6" max="6" width="10.44140625" customWidth="1"/>
    <col min="7" max="7" width="11.44140625" style="1" customWidth="1"/>
    <col min="8" max="8" width="8" style="96" customWidth="1"/>
    <col min="9" max="16384" width="10.88671875" style="4"/>
  </cols>
  <sheetData>
    <row r="1" spans="1:9" ht="54.75" customHeight="1" x14ac:dyDescent="0.25">
      <c r="A1" s="119" t="s">
        <v>4</v>
      </c>
      <c r="B1" s="119"/>
      <c r="C1" s="119"/>
      <c r="D1" s="119"/>
      <c r="E1" s="119"/>
      <c r="F1" s="119"/>
      <c r="G1" s="119"/>
    </row>
    <row r="2" spans="1:9" ht="75" customHeight="1" x14ac:dyDescent="0.25">
      <c r="A2" s="107"/>
      <c r="C2" s="128" t="s">
        <v>39</v>
      </c>
      <c r="D2" s="128"/>
      <c r="E2" s="128"/>
      <c r="F2" s="128"/>
      <c r="G2" s="2"/>
      <c r="H2" s="103"/>
    </row>
    <row r="3" spans="1:9" ht="111" customHeight="1" x14ac:dyDescent="0.25">
      <c r="A3" s="129" t="s">
        <v>107</v>
      </c>
      <c r="B3" s="130"/>
      <c r="C3" s="130"/>
      <c r="D3" s="130"/>
      <c r="E3" s="130"/>
      <c r="F3" s="18" t="s">
        <v>38</v>
      </c>
      <c r="G3" s="8" t="s">
        <v>12</v>
      </c>
      <c r="H3" s="103"/>
    </row>
    <row r="4" spans="1:9" s="6" customFormat="1" ht="32.25" customHeight="1" x14ac:dyDescent="0.25">
      <c r="A4" s="18" t="s">
        <v>0</v>
      </c>
      <c r="B4" s="18" t="s">
        <v>1</v>
      </c>
      <c r="C4" s="18" t="s">
        <v>2</v>
      </c>
      <c r="D4" s="7" t="s">
        <v>7</v>
      </c>
      <c r="E4" s="18" t="s">
        <v>3</v>
      </c>
      <c r="F4" s="18" t="s">
        <v>5</v>
      </c>
      <c r="G4" s="18" t="s">
        <v>6</v>
      </c>
      <c r="H4" s="94"/>
    </row>
    <row r="5" spans="1:9" ht="33.75" customHeight="1" x14ac:dyDescent="0.3">
      <c r="A5" s="21">
        <v>1</v>
      </c>
      <c r="B5" s="20">
        <v>4</v>
      </c>
      <c r="C5" s="29" t="s">
        <v>73</v>
      </c>
      <c r="D5" s="30" t="s">
        <v>78</v>
      </c>
      <c r="E5" s="31">
        <v>2160</v>
      </c>
      <c r="F5" s="13">
        <v>2.2083333333333334E-3</v>
      </c>
      <c r="G5" s="9">
        <f t="shared" ref="G5:G10" si="0">SUM(F5/E5*1000)</f>
        <v>1.0223765432098766E-3</v>
      </c>
      <c r="H5" s="104"/>
      <c r="I5" s="19"/>
    </row>
    <row r="6" spans="1:9" ht="39.75" customHeight="1" x14ac:dyDescent="0.3">
      <c r="A6" s="21">
        <v>2</v>
      </c>
      <c r="B6" s="20">
        <v>5</v>
      </c>
      <c r="C6" s="60" t="s">
        <v>74</v>
      </c>
      <c r="D6" s="30" t="s">
        <v>79</v>
      </c>
      <c r="E6" s="31">
        <v>2160</v>
      </c>
      <c r="F6" s="13">
        <v>2.212962962962963E-3</v>
      </c>
      <c r="G6" s="9">
        <f t="shared" si="0"/>
        <v>1.0245198902606311E-3</v>
      </c>
      <c r="H6" s="104"/>
      <c r="I6" s="19"/>
    </row>
    <row r="7" spans="1:9" ht="37.5" customHeight="1" x14ac:dyDescent="0.3">
      <c r="A7" s="21">
        <v>3</v>
      </c>
      <c r="B7" s="20">
        <v>2</v>
      </c>
      <c r="C7" s="29" t="s">
        <v>71</v>
      </c>
      <c r="D7" s="30" t="s">
        <v>76</v>
      </c>
      <c r="E7" s="31">
        <v>2120</v>
      </c>
      <c r="F7" s="13">
        <v>2.2418981481481482E-3</v>
      </c>
      <c r="G7" s="9">
        <f t="shared" si="0"/>
        <v>1.0574991264849756E-3</v>
      </c>
      <c r="H7" s="104"/>
      <c r="I7" s="19"/>
    </row>
    <row r="8" spans="1:9" ht="33.9" customHeight="1" x14ac:dyDescent="0.3">
      <c r="A8" s="21">
        <v>4</v>
      </c>
      <c r="B8" s="20">
        <v>1</v>
      </c>
      <c r="C8" s="29" t="s">
        <v>70</v>
      </c>
      <c r="D8" s="30" t="s">
        <v>119</v>
      </c>
      <c r="E8" s="31">
        <v>2100</v>
      </c>
      <c r="F8" s="13">
        <v>2.2546296296296294E-3</v>
      </c>
      <c r="G8" s="9">
        <f t="shared" si="0"/>
        <v>1.0736331569664902E-3</v>
      </c>
      <c r="H8" s="104"/>
      <c r="I8" s="19"/>
    </row>
    <row r="9" spans="1:9" ht="30.9" customHeight="1" x14ac:dyDescent="0.3">
      <c r="A9" s="26">
        <v>5</v>
      </c>
      <c r="B9" s="14">
        <v>3</v>
      </c>
      <c r="C9" s="29" t="s">
        <v>72</v>
      </c>
      <c r="D9" s="30" t="s">
        <v>77</v>
      </c>
      <c r="E9" s="31">
        <v>2140</v>
      </c>
      <c r="F9" s="27">
        <v>2.2708333333333335E-3</v>
      </c>
      <c r="G9" s="28">
        <f t="shared" si="0"/>
        <v>1.0611370716510904E-3</v>
      </c>
      <c r="H9" s="105"/>
      <c r="I9" s="19"/>
    </row>
    <row r="10" spans="1:9" ht="33.9" customHeight="1" x14ac:dyDescent="0.25">
      <c r="A10" s="21">
        <v>6</v>
      </c>
      <c r="B10" s="20">
        <v>6</v>
      </c>
      <c r="C10" s="60" t="s">
        <v>75</v>
      </c>
      <c r="D10" s="61" t="s">
        <v>16</v>
      </c>
      <c r="E10" s="31">
        <v>2180</v>
      </c>
      <c r="F10" s="13">
        <v>0</v>
      </c>
      <c r="G10" s="9">
        <f t="shared" si="0"/>
        <v>0</v>
      </c>
      <c r="H10" s="102" t="s">
        <v>116</v>
      </c>
    </row>
    <row r="11" spans="1:9" x14ac:dyDescent="0.3">
      <c r="C11" t="s">
        <v>9</v>
      </c>
      <c r="D11" s="16" t="s">
        <v>117</v>
      </c>
    </row>
  </sheetData>
  <sortState ref="A5:I11">
    <sortCondition ref="A5:A11"/>
  </sortState>
  <mergeCells count="3">
    <mergeCell ref="A1:G1"/>
    <mergeCell ref="C2:F2"/>
    <mergeCell ref="A3:E3"/>
  </mergeCells>
  <dataValidations disablePrompts="1" xWindow="517" yWindow="715" count="3">
    <dataValidation type="custom" errorStyle="warning" allowBlank="1" showInputMessage="1" showErrorMessage="1" errorTitle="Distanse" error="Dette feltet fylles automatisk ut._x000d_For å fylle ut manuelt svar ja._x000d_For å gå videre uten å endre svar avbryt." promptTitle="Distanse" prompt="Dette feltet fylles automatisk ut._x000d_Dersom hester blir strøket skrives strøket i feltet._x000d_Dersom hester blir diskett for gallopp skrives gallopp i feltet." sqref="E5:E10">
      <formula1>V5</formula1>
    </dataValidation>
    <dataValidation allowBlank="1" showInputMessage="1" promptTitle="Viktig!" prompt="Dette feltet må alltid fylles ut. Dersom hesten kusk er ukjent eller ikke bestemt må ett annet navn f. eks. eiers fylles inn her." sqref="D5"/>
    <dataValidation allowBlank="1" showInputMessage="1" promptTitle="Viktig!" prompt="Hestens navn må alltid fylles ut." sqref="C5"/>
  </dataValidations>
  <pageMargins left="0.25" right="0.17" top="0.48" bottom="0.2" header="0.31" footer="0.2800000000000000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zoomScaleSheetLayoutView="25" workbookViewId="0">
      <selection activeCell="C10" sqref="C10"/>
    </sheetView>
  </sheetViews>
  <sheetFormatPr baseColWidth="10" defaultColWidth="10.88671875" defaultRowHeight="17.399999999999999" x14ac:dyDescent="0.3"/>
  <cols>
    <col min="1" max="1" width="7.88671875" style="11" customWidth="1"/>
    <col min="2" max="2" width="6.6640625" customWidth="1"/>
    <col min="3" max="3" width="20.109375" customWidth="1"/>
    <col min="4" max="4" width="23.44140625" customWidth="1"/>
    <col min="5" max="5" width="10.88671875" customWidth="1"/>
    <col min="6" max="6" width="9.5546875" style="97" customWidth="1"/>
    <col min="7" max="7" width="11.44140625" style="1" customWidth="1"/>
    <col min="8" max="8" width="6.5546875"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31" t="s">
        <v>40</v>
      </c>
      <c r="D2" s="131"/>
      <c r="E2" s="131"/>
      <c r="F2" s="131"/>
      <c r="G2" s="2"/>
      <c r="H2" s="4"/>
    </row>
    <row r="3" spans="1:9" ht="93" customHeight="1" x14ac:dyDescent="0.25">
      <c r="A3" s="120" t="s">
        <v>108</v>
      </c>
      <c r="B3" s="125"/>
      <c r="C3" s="125"/>
      <c r="D3" s="125"/>
      <c r="E3" s="125"/>
      <c r="F3" s="18" t="s">
        <v>41</v>
      </c>
      <c r="G3" s="8" t="s">
        <v>13</v>
      </c>
      <c r="H3" s="4"/>
    </row>
    <row r="4" spans="1:9" s="6" customFormat="1" ht="32.25" customHeight="1" x14ac:dyDescent="0.25">
      <c r="A4" s="12" t="s">
        <v>0</v>
      </c>
      <c r="B4" s="18" t="s">
        <v>1</v>
      </c>
      <c r="C4" s="18" t="s">
        <v>2</v>
      </c>
      <c r="D4" s="7" t="s">
        <v>7</v>
      </c>
      <c r="E4" s="18" t="s">
        <v>3</v>
      </c>
      <c r="F4" s="18" t="s">
        <v>5</v>
      </c>
      <c r="G4" s="18" t="s">
        <v>6</v>
      </c>
      <c r="H4" s="20"/>
    </row>
    <row r="5" spans="1:9" ht="33.75" customHeight="1" x14ac:dyDescent="0.3">
      <c r="A5" s="21">
        <v>1</v>
      </c>
      <c r="B5" s="20">
        <v>1</v>
      </c>
      <c r="C5" s="32" t="s">
        <v>89</v>
      </c>
      <c r="D5" s="33" t="s">
        <v>119</v>
      </c>
      <c r="E5" s="59">
        <v>1700</v>
      </c>
      <c r="F5" s="9">
        <v>1.6122685185185187E-3</v>
      </c>
      <c r="G5" s="9">
        <f>SUM(F5/E5*1000)</f>
        <v>9.4839324618736396E-4</v>
      </c>
      <c r="H5" s="5"/>
      <c r="I5" s="19"/>
    </row>
    <row r="6" spans="1:9" s="115" customFormat="1" ht="39.75" customHeight="1" x14ac:dyDescent="0.3">
      <c r="A6" s="20">
        <v>2</v>
      </c>
      <c r="B6" s="20">
        <v>4</v>
      </c>
      <c r="C6" s="78" t="s">
        <v>92</v>
      </c>
      <c r="D6" s="63" t="s">
        <v>93</v>
      </c>
      <c r="E6" s="113">
        <v>1720</v>
      </c>
      <c r="F6" s="85">
        <v>1.6215277777777779E-3</v>
      </c>
      <c r="G6" s="85">
        <f>SUM(F6/E6*1000)</f>
        <v>9.4274870801033599E-4</v>
      </c>
      <c r="H6" s="12"/>
      <c r="I6" s="114"/>
    </row>
    <row r="7" spans="1:9" ht="37.5" customHeight="1" x14ac:dyDescent="0.3">
      <c r="A7" s="21">
        <v>3</v>
      </c>
      <c r="B7" s="20">
        <v>3</v>
      </c>
      <c r="C7" s="32" t="s">
        <v>91</v>
      </c>
      <c r="D7" s="33" t="s">
        <v>77</v>
      </c>
      <c r="E7" s="22">
        <v>1700</v>
      </c>
      <c r="F7" s="9">
        <v>1.6284722222222221E-3</v>
      </c>
      <c r="G7" s="9">
        <f>SUM(F7/E7*1000)</f>
        <v>9.5792483660130708E-4</v>
      </c>
      <c r="H7" s="5"/>
      <c r="I7" s="19"/>
    </row>
    <row r="8" spans="1:9" ht="33.9" customHeight="1" x14ac:dyDescent="0.3">
      <c r="A8" s="21">
        <v>4</v>
      </c>
      <c r="B8" s="20">
        <v>2</v>
      </c>
      <c r="C8" s="32" t="s">
        <v>90</v>
      </c>
      <c r="D8" s="33" t="s">
        <v>118</v>
      </c>
      <c r="E8" s="59">
        <v>1700</v>
      </c>
      <c r="F8" s="9">
        <v>1.6307870370370367E-3</v>
      </c>
      <c r="G8" s="9">
        <f>SUM(F8/E8*1000)</f>
        <v>9.5928649237472753E-4</v>
      </c>
      <c r="H8" s="5"/>
      <c r="I8" s="19"/>
    </row>
    <row r="9" spans="1:9" s="111" customFormat="1" ht="31.5" customHeight="1" x14ac:dyDescent="0.25">
      <c r="A9" s="21"/>
      <c r="B9" s="21"/>
      <c r="C9" s="65"/>
      <c r="D9" s="109"/>
      <c r="E9" s="22"/>
      <c r="F9" s="9">
        <v>0</v>
      </c>
      <c r="G9" s="9">
        <v>0</v>
      </c>
      <c r="H9" s="110"/>
    </row>
    <row r="10" spans="1:9" ht="18" x14ac:dyDescent="0.3">
      <c r="C10" s="96" t="s">
        <v>9</v>
      </c>
      <c r="D10" s="112" t="s">
        <v>121</v>
      </c>
    </row>
  </sheetData>
  <sortState ref="A5:I8">
    <sortCondition ref="A5:A8"/>
  </sortState>
  <mergeCells count="3">
    <mergeCell ref="A1:G1"/>
    <mergeCell ref="C2:F2"/>
    <mergeCell ref="A3:E3"/>
  </mergeCells>
  <dataValidations count="1">
    <dataValidation type="custom" allowBlank="1" showInputMessage="1" prompt="Distanse - Dette feltet fylles automatisk ut._x000a_Dersom hester blir strøket skrives strøket i feltet._x000a_Dersom hester blir diskett for gallopp skrives gallopp i feltet." sqref="E5:E9">
      <formula1>V5</formula1>
    </dataValidation>
  </dataValidations>
  <pageMargins left="0.25" right="0.17" top="0.48" bottom="0.2" header="0.31" footer="0.280000000000000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SheetLayoutView="25" workbookViewId="0">
      <selection activeCell="K7" sqref="K7"/>
    </sheetView>
  </sheetViews>
  <sheetFormatPr baseColWidth="10" defaultColWidth="10.88671875" defaultRowHeight="17.399999999999999" x14ac:dyDescent="0.3"/>
  <cols>
    <col min="1" max="1" width="7.88671875" style="11" customWidth="1"/>
    <col min="2" max="2" width="6.6640625" customWidth="1"/>
    <col min="3" max="3" width="15.44140625" customWidth="1"/>
    <col min="4" max="4" width="24.109375" customWidth="1"/>
    <col min="5" max="5" width="10.6640625" customWidth="1"/>
    <col min="6" max="6" width="10.44140625" customWidth="1"/>
    <col min="7" max="7" width="11.44140625" style="1" customWidth="1"/>
    <col min="8" max="8" width="9"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32" t="s">
        <v>42</v>
      </c>
      <c r="D2" s="133"/>
      <c r="E2" s="133"/>
      <c r="F2" s="133"/>
      <c r="G2" s="2"/>
      <c r="H2" s="4"/>
    </row>
    <row r="3" spans="1:9" ht="95.25" customHeight="1" x14ac:dyDescent="0.25">
      <c r="A3" s="134" t="s">
        <v>80</v>
      </c>
      <c r="B3" s="134"/>
      <c r="C3" s="134"/>
      <c r="D3" s="134"/>
      <c r="E3" s="134"/>
      <c r="F3" s="18" t="s">
        <v>43</v>
      </c>
      <c r="G3" s="15" t="s">
        <v>14</v>
      </c>
      <c r="H3" s="4"/>
    </row>
    <row r="4" spans="1:9" s="6" customFormat="1" ht="32.25" customHeight="1" x14ac:dyDescent="0.25">
      <c r="A4" s="12" t="s">
        <v>0</v>
      </c>
      <c r="B4" s="18" t="s">
        <v>1</v>
      </c>
      <c r="C4" s="18" t="s">
        <v>2</v>
      </c>
      <c r="D4" s="7" t="s">
        <v>7</v>
      </c>
      <c r="E4" s="18" t="s">
        <v>3</v>
      </c>
      <c r="F4" s="18" t="s">
        <v>5</v>
      </c>
      <c r="G4" s="18" t="s">
        <v>6</v>
      </c>
      <c r="H4" s="20"/>
    </row>
    <row r="5" spans="1:9" s="67" customFormat="1" ht="33.75" customHeight="1" x14ac:dyDescent="0.25">
      <c r="A5" s="21">
        <v>1</v>
      </c>
      <c r="B5" s="20">
        <v>3</v>
      </c>
      <c r="C5" s="32" t="s">
        <v>83</v>
      </c>
      <c r="D5" s="33" t="s">
        <v>67</v>
      </c>
      <c r="E5" s="22">
        <v>1700</v>
      </c>
      <c r="F5" s="13">
        <v>2.0057870370370368E-3</v>
      </c>
      <c r="G5" s="9">
        <f>SUM(F5/E5*1000)</f>
        <v>1.1798747276688451E-3</v>
      </c>
      <c r="H5" s="5"/>
      <c r="I5" s="66"/>
    </row>
    <row r="6" spans="1:9" s="67" customFormat="1" ht="39.75" customHeight="1" x14ac:dyDescent="0.25">
      <c r="A6" s="21">
        <v>2</v>
      </c>
      <c r="B6" s="20">
        <v>2</v>
      </c>
      <c r="C6" s="32" t="s">
        <v>82</v>
      </c>
      <c r="D6" s="33" t="s">
        <v>110</v>
      </c>
      <c r="E6" s="22">
        <v>1700</v>
      </c>
      <c r="F6" s="13">
        <v>2.0057870370370368E-3</v>
      </c>
      <c r="G6" s="9">
        <f>SUM(F6/E6*1000)</f>
        <v>1.1798747276688451E-3</v>
      </c>
      <c r="H6" s="5"/>
      <c r="I6" s="66"/>
    </row>
    <row r="7" spans="1:9" s="67" customFormat="1" ht="37.5" customHeight="1" x14ac:dyDescent="0.25">
      <c r="A7" s="21">
        <v>3</v>
      </c>
      <c r="B7" s="20">
        <v>4</v>
      </c>
      <c r="C7" s="32" t="s">
        <v>84</v>
      </c>
      <c r="D7" s="33" t="s">
        <v>122</v>
      </c>
      <c r="E7" s="22">
        <v>1700</v>
      </c>
      <c r="F7" s="13">
        <v>2.0324074074074077E-3</v>
      </c>
      <c r="G7" s="9">
        <f>SUM(F7/E7*1000)</f>
        <v>1.1955337690631811E-3</v>
      </c>
      <c r="H7" s="5" t="s">
        <v>112</v>
      </c>
      <c r="I7" s="66"/>
    </row>
    <row r="8" spans="1:9" s="67" customFormat="1" ht="33.9" customHeight="1" x14ac:dyDescent="0.25">
      <c r="A8" s="21"/>
      <c r="B8" s="20">
        <v>1</v>
      </c>
      <c r="C8" s="32" t="s">
        <v>81</v>
      </c>
      <c r="D8" s="33" t="s">
        <v>85</v>
      </c>
      <c r="E8" s="22">
        <v>1700</v>
      </c>
      <c r="F8" s="13">
        <v>0</v>
      </c>
      <c r="G8" s="9">
        <f>SUM(F8/E8*1000)</f>
        <v>0</v>
      </c>
      <c r="H8" s="5" t="s">
        <v>116</v>
      </c>
      <c r="I8" s="66"/>
    </row>
    <row r="9" spans="1:9" s="67" customFormat="1" ht="30.9" customHeight="1" x14ac:dyDescent="0.25">
      <c r="A9" s="21"/>
      <c r="B9" s="20">
        <v>5</v>
      </c>
      <c r="C9" s="32"/>
      <c r="D9" s="33"/>
      <c r="E9" s="22"/>
      <c r="F9" s="13">
        <v>0</v>
      </c>
      <c r="G9" s="9" t="e">
        <f t="shared" ref="G9" si="0">SUM(F9/E9*1000)</f>
        <v>#DIV/0!</v>
      </c>
      <c r="H9" s="5"/>
      <c r="I9" s="66"/>
    </row>
    <row r="11" spans="1:9" x14ac:dyDescent="0.3">
      <c r="C11" t="s">
        <v>9</v>
      </c>
      <c r="D11" s="16" t="s">
        <v>123</v>
      </c>
    </row>
  </sheetData>
  <sortState ref="A5:I8">
    <sortCondition ref="A5:A8"/>
  </sortState>
  <mergeCells count="3">
    <mergeCell ref="A1:G1"/>
    <mergeCell ref="C2:F2"/>
    <mergeCell ref="A3:E3"/>
  </mergeCells>
  <dataValidations count="3">
    <dataValidation type="custom" errorStyle="warning" allowBlank="1" showInputMessage="1" showErrorMessage="1" errorTitle="Distanse" error="Dette feltet fylles automatisk ut._x000a_For å fylle ut manuelt svar ja._x000a_For å gå videre uten å endre svar avbryt." promptTitle="Distanse" prompt="Dette feltet fylles automatisk ut._x000a_Dersom hester blir strøket skrives strøket i feltet._x000a_Dersom hester blir diskett for gallopp skrives gallopp i feltet." sqref="E5:E9">
      <formula1>V5</formula1>
    </dataValidation>
    <dataValidation allowBlank="1" showInputMessage="1" promptTitle="Viktig!" prompt="Dette feltet må alltid fylles ut. Dersom hesten kusk er ukjent eller ikke bestemt må ett annet navn f. eks. eiers fylles inn her." sqref="D5"/>
    <dataValidation allowBlank="1" showInputMessage="1" promptTitle="Viktig!" prompt="Hestens navn må alltid fylles ut." sqref="C5"/>
  </dataValidations>
  <pageMargins left="0.25" right="0.17" top="0.48" bottom="0.2" header="0.31" footer="0.2800000000000000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4" zoomScaleSheetLayoutView="25" workbookViewId="0">
      <selection activeCell="D16" sqref="D16"/>
    </sheetView>
  </sheetViews>
  <sheetFormatPr baseColWidth="10" defaultColWidth="10.88671875" defaultRowHeight="17.399999999999999" x14ac:dyDescent="0.3"/>
  <cols>
    <col min="1" max="1" width="7.88671875" style="11" customWidth="1"/>
    <col min="2" max="2" width="5.88671875" customWidth="1"/>
    <col min="3" max="3" width="18.6640625" style="116" customWidth="1"/>
    <col min="4" max="4" width="21.44140625" customWidth="1"/>
    <col min="5" max="5" width="11.109375" customWidth="1"/>
    <col min="6" max="6" width="10.44140625" customWidth="1"/>
    <col min="7" max="7" width="12.44140625" style="1" customWidth="1"/>
    <col min="8" max="8" width="10.44140625" customWidth="1"/>
    <col min="9" max="16384" width="10.88671875" style="4"/>
  </cols>
  <sheetData>
    <row r="1" spans="1:9" ht="54.75" customHeight="1" x14ac:dyDescent="0.25">
      <c r="A1" s="119" t="s">
        <v>4</v>
      </c>
      <c r="B1" s="119"/>
      <c r="C1" s="119"/>
      <c r="D1" s="119"/>
      <c r="E1" s="119"/>
      <c r="F1" s="119"/>
      <c r="G1" s="119"/>
    </row>
    <row r="2" spans="1:9" ht="75" customHeight="1" x14ac:dyDescent="0.3">
      <c r="A2" s="10"/>
      <c r="C2" s="135" t="s">
        <v>44</v>
      </c>
      <c r="D2" s="135"/>
      <c r="E2" s="135"/>
      <c r="F2" s="135"/>
      <c r="G2" s="2"/>
      <c r="H2" s="4"/>
    </row>
    <row r="3" spans="1:9" ht="111" customHeight="1" x14ac:dyDescent="0.25">
      <c r="A3" s="134" t="s">
        <v>109</v>
      </c>
      <c r="B3" s="136"/>
      <c r="C3" s="136"/>
      <c r="D3" s="136"/>
      <c r="E3" s="136"/>
      <c r="F3" s="18" t="s">
        <v>45</v>
      </c>
      <c r="G3" s="15" t="s">
        <v>15</v>
      </c>
      <c r="H3" s="4"/>
    </row>
    <row r="4" spans="1:9" s="6" customFormat="1" ht="32.25" customHeight="1" x14ac:dyDescent="0.25">
      <c r="A4" s="12" t="s">
        <v>0</v>
      </c>
      <c r="B4" s="18" t="s">
        <v>1</v>
      </c>
      <c r="C4" s="18" t="s">
        <v>2</v>
      </c>
      <c r="D4" s="7" t="s">
        <v>7</v>
      </c>
      <c r="E4" s="18" t="s">
        <v>3</v>
      </c>
      <c r="F4" s="18" t="s">
        <v>5</v>
      </c>
      <c r="G4" s="18" t="s">
        <v>6</v>
      </c>
      <c r="H4" s="20"/>
    </row>
    <row r="5" spans="1:9" s="67" customFormat="1" ht="39" customHeight="1" x14ac:dyDescent="0.25">
      <c r="A5" s="21">
        <v>1</v>
      </c>
      <c r="B5" s="20">
        <v>4</v>
      </c>
      <c r="C5" s="78" t="s">
        <v>20</v>
      </c>
      <c r="D5" s="34" t="s">
        <v>21</v>
      </c>
      <c r="E5" s="22">
        <v>2120</v>
      </c>
      <c r="F5" s="13">
        <v>1.9386574074074072E-3</v>
      </c>
      <c r="G5" s="9">
        <f t="shared" ref="G5:G10" si="0">SUM(F5/E5*1000)</f>
        <v>9.1446104122990901E-4</v>
      </c>
      <c r="H5" s="5"/>
      <c r="I5" s="66"/>
    </row>
    <row r="6" spans="1:9" s="67" customFormat="1" ht="39" customHeight="1" x14ac:dyDescent="0.25">
      <c r="A6" s="21">
        <v>2</v>
      </c>
      <c r="B6" s="20">
        <v>5</v>
      </c>
      <c r="C6" s="78" t="s">
        <v>87</v>
      </c>
      <c r="D6" s="33" t="s">
        <v>119</v>
      </c>
      <c r="E6" s="22">
        <v>2140</v>
      </c>
      <c r="F6" s="13">
        <v>1.943287037037037E-3</v>
      </c>
      <c r="G6" s="9">
        <f t="shared" si="0"/>
        <v>9.0807805469020418E-4</v>
      </c>
      <c r="H6" s="5"/>
      <c r="I6" s="66"/>
    </row>
    <row r="7" spans="1:9" s="67" customFormat="1" ht="39" customHeight="1" x14ac:dyDescent="0.25">
      <c r="A7" s="21">
        <v>3</v>
      </c>
      <c r="B7" s="20">
        <v>1</v>
      </c>
      <c r="C7" s="78" t="s">
        <v>19</v>
      </c>
      <c r="D7" s="62" t="s">
        <v>88</v>
      </c>
      <c r="E7" s="23">
        <v>2080</v>
      </c>
      <c r="F7" s="13">
        <v>1.9490740740740742E-3</v>
      </c>
      <c r="G7" s="9">
        <f t="shared" si="0"/>
        <v>9.3705484330484337E-4</v>
      </c>
      <c r="H7" s="5"/>
      <c r="I7" s="66"/>
    </row>
    <row r="8" spans="1:9" s="67" customFormat="1" ht="39" customHeight="1" x14ac:dyDescent="0.25">
      <c r="A8" s="21">
        <v>4</v>
      </c>
      <c r="B8" s="20">
        <v>2</v>
      </c>
      <c r="C8" s="78" t="s">
        <v>86</v>
      </c>
      <c r="D8" s="63" t="s">
        <v>78</v>
      </c>
      <c r="E8" s="22">
        <v>2100</v>
      </c>
      <c r="F8" s="13">
        <v>1.9537037037037036E-3</v>
      </c>
      <c r="G8" s="9">
        <f t="shared" si="0"/>
        <v>9.3033509700176363E-4</v>
      </c>
      <c r="H8" s="7" t="s">
        <v>112</v>
      </c>
      <c r="I8" s="66"/>
    </row>
    <row r="9" spans="1:9" s="67" customFormat="1" ht="39" customHeight="1" x14ac:dyDescent="0.25">
      <c r="A9" s="21"/>
      <c r="B9" s="20">
        <v>3</v>
      </c>
      <c r="C9" s="78" t="s">
        <v>17</v>
      </c>
      <c r="D9" s="33" t="s">
        <v>18</v>
      </c>
      <c r="E9" s="22">
        <v>2100</v>
      </c>
      <c r="F9" s="13">
        <v>0</v>
      </c>
      <c r="G9" s="9">
        <f t="shared" si="0"/>
        <v>0</v>
      </c>
      <c r="H9" s="5" t="s">
        <v>116</v>
      </c>
      <c r="I9" s="66"/>
    </row>
    <row r="10" spans="1:9" s="67" customFormat="1" ht="39" customHeight="1" x14ac:dyDescent="0.25">
      <c r="A10" s="68"/>
      <c r="B10" s="20"/>
      <c r="C10" s="78"/>
      <c r="D10" s="33"/>
      <c r="E10" s="22"/>
      <c r="F10" s="13">
        <v>0</v>
      </c>
      <c r="G10" s="9" t="e">
        <f t="shared" si="0"/>
        <v>#DIV/0!</v>
      </c>
      <c r="H10" s="69"/>
    </row>
    <row r="11" spans="1:9" x14ac:dyDescent="0.3">
      <c r="C11" s="116" t="s">
        <v>9</v>
      </c>
      <c r="D11" s="16" t="s">
        <v>124</v>
      </c>
    </row>
  </sheetData>
  <sortState ref="A5:I11">
    <sortCondition ref="A5:A11"/>
  </sortState>
  <mergeCells count="3">
    <mergeCell ref="A1:G1"/>
    <mergeCell ref="C2:F2"/>
    <mergeCell ref="A3:E3"/>
  </mergeCells>
  <dataValidations count="3">
    <dataValidation type="custom" errorStyle="warning" allowBlank="1" showInputMessage="1" showErrorMessage="1" errorTitle="Distanse" error="Dette feltet fylles automatisk ut._x000a_For å fylle ut manuelt svar ja._x000a_For å gå videre uten å endre svar avbryt." promptTitle="Distanse" prompt="Dette feltet fylles automatisk ut._x000a_Dersom hester blir strøket skrives strøket i feltet._x000a_Dersom hester blir diskett for gallopp skrives gallopp i feltet." sqref="E5:E9">
      <formula1>V5</formula1>
    </dataValidation>
    <dataValidation allowBlank="1" showInputMessage="1" promptTitle="Viktig!" prompt="Hestens navn må alltid fylles ut." sqref="C5"/>
    <dataValidation allowBlank="1" showInputMessage="1" promptTitle="Viktig!" prompt="Dette feltet må alltid fylles ut. Dersom hesten kusk er ukjent eller ikke bestemt må ett annet navn f. eks. eiers fylles inn her." sqref="D5"/>
  </dataValidations>
  <pageMargins left="0.25" right="0.17" top="0.48" bottom="0.2" header="0.31" footer="0.2800000000000000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4" workbookViewId="0">
      <selection activeCell="D11" sqref="D11:I11"/>
    </sheetView>
  </sheetViews>
  <sheetFormatPr baseColWidth="10" defaultRowHeight="13.2" x14ac:dyDescent="0.25"/>
  <cols>
    <col min="1" max="1" width="8" style="97" customWidth="1"/>
    <col min="2" max="2" width="6.6640625" customWidth="1"/>
    <col min="3" max="3" width="15.6640625" style="116" customWidth="1"/>
    <col min="4" max="4" width="14.5546875" customWidth="1"/>
    <col min="5" max="5" width="9.44140625" customWidth="1"/>
    <col min="6" max="6" width="10.109375" customWidth="1"/>
    <col min="7" max="7" width="11.6640625" customWidth="1"/>
    <col min="8" max="8" width="11.44140625" style="118"/>
  </cols>
  <sheetData>
    <row r="1" spans="1:9" ht="72.75" customHeight="1" x14ac:dyDescent="0.25">
      <c r="A1" s="119" t="s">
        <v>4</v>
      </c>
      <c r="B1" s="119"/>
      <c r="C1" s="119"/>
      <c r="D1" s="119"/>
      <c r="E1" s="119"/>
      <c r="F1" s="119"/>
      <c r="G1" s="119"/>
    </row>
    <row r="2" spans="1:9" ht="64.5" customHeight="1" x14ac:dyDescent="0.3">
      <c r="A2" s="106"/>
      <c r="C2" s="139" t="s">
        <v>44</v>
      </c>
      <c r="D2" s="139"/>
      <c r="E2" s="139"/>
      <c r="F2" s="139"/>
      <c r="G2" s="2"/>
    </row>
    <row r="3" spans="1:9" ht="115.5" customHeight="1" x14ac:dyDescent="0.25">
      <c r="A3" s="137" t="s">
        <v>105</v>
      </c>
      <c r="B3" s="138"/>
      <c r="C3" s="138"/>
      <c r="D3" s="138"/>
      <c r="E3" s="138"/>
      <c r="F3" s="18" t="s">
        <v>94</v>
      </c>
      <c r="G3" s="64" t="s">
        <v>104</v>
      </c>
      <c r="H3" s="110"/>
    </row>
    <row r="4" spans="1:9" ht="28.5" customHeight="1" x14ac:dyDescent="0.25">
      <c r="A4" s="18" t="s">
        <v>0</v>
      </c>
      <c r="B4" s="18" t="s">
        <v>1</v>
      </c>
      <c r="C4" s="18" t="s">
        <v>2</v>
      </c>
      <c r="D4" s="7" t="s">
        <v>7</v>
      </c>
      <c r="E4" s="18" t="s">
        <v>3</v>
      </c>
      <c r="F4" s="18" t="s">
        <v>5</v>
      </c>
      <c r="G4" s="18" t="s">
        <v>6</v>
      </c>
      <c r="H4" s="110"/>
    </row>
    <row r="5" spans="1:9" ht="42.75" customHeight="1" x14ac:dyDescent="0.25">
      <c r="A5" s="21">
        <v>1</v>
      </c>
      <c r="B5" s="20">
        <v>2</v>
      </c>
      <c r="C5" s="78" t="s">
        <v>96</v>
      </c>
      <c r="D5" s="63" t="s">
        <v>79</v>
      </c>
      <c r="E5" s="22">
        <v>1700</v>
      </c>
      <c r="F5" s="13">
        <v>1.9004629629629632E-3</v>
      </c>
      <c r="G5" s="9">
        <f t="shared" ref="G5:G10" si="0">SUM(F5/E5*1000)</f>
        <v>1.1179193899782136E-3</v>
      </c>
      <c r="H5" s="110"/>
    </row>
    <row r="6" spans="1:9" s="117" customFormat="1" ht="37.5" customHeight="1" x14ac:dyDescent="0.25">
      <c r="A6" s="21">
        <v>2</v>
      </c>
      <c r="B6" s="20">
        <v>6</v>
      </c>
      <c r="C6" s="78" t="s">
        <v>100</v>
      </c>
      <c r="D6" s="63" t="s">
        <v>103</v>
      </c>
      <c r="E6" s="22">
        <v>1740</v>
      </c>
      <c r="F6" s="13">
        <v>1.9108796296296298E-3</v>
      </c>
      <c r="G6" s="9">
        <f t="shared" si="0"/>
        <v>1.0982066836951894E-3</v>
      </c>
      <c r="H6" s="110">
        <v>6</v>
      </c>
    </row>
    <row r="7" spans="1:9" ht="58.5" customHeight="1" x14ac:dyDescent="0.25">
      <c r="A7" s="21">
        <v>3</v>
      </c>
      <c r="B7" s="20">
        <v>5</v>
      </c>
      <c r="C7" s="78" t="s">
        <v>99</v>
      </c>
      <c r="D7" s="63" t="s">
        <v>102</v>
      </c>
      <c r="E7" s="22">
        <v>1720</v>
      </c>
      <c r="F7" s="13">
        <v>1.9108796296296298E-3</v>
      </c>
      <c r="G7" s="9">
        <f t="shared" si="0"/>
        <v>1.1109765288544358E-3</v>
      </c>
      <c r="H7" s="110">
        <v>5</v>
      </c>
    </row>
    <row r="8" spans="1:9" ht="41.25" customHeight="1" x14ac:dyDescent="0.25">
      <c r="A8" s="21">
        <v>4</v>
      </c>
      <c r="B8" s="20">
        <v>1</v>
      </c>
      <c r="C8" s="78" t="s">
        <v>95</v>
      </c>
      <c r="D8" s="62" t="s">
        <v>78</v>
      </c>
      <c r="E8" s="23">
        <v>1700</v>
      </c>
      <c r="F8" s="13">
        <v>1.9166666666666666E-3</v>
      </c>
      <c r="G8" s="9">
        <f t="shared" si="0"/>
        <v>1.1274509803921569E-3</v>
      </c>
      <c r="H8" s="102" t="s">
        <v>112</v>
      </c>
    </row>
    <row r="9" spans="1:9" ht="40.5" customHeight="1" x14ac:dyDescent="0.25">
      <c r="A9" s="21">
        <v>5</v>
      </c>
      <c r="B9" s="20">
        <v>4</v>
      </c>
      <c r="C9" s="78" t="s">
        <v>98</v>
      </c>
      <c r="D9" s="34" t="s">
        <v>101</v>
      </c>
      <c r="E9" s="22">
        <v>1720</v>
      </c>
      <c r="F9" s="13">
        <v>1.9363425925925926E-3</v>
      </c>
      <c r="G9" s="9">
        <f t="shared" si="0"/>
        <v>1.1257805770887165E-3</v>
      </c>
      <c r="H9" s="110"/>
    </row>
    <row r="10" spans="1:9" ht="38.25" customHeight="1" x14ac:dyDescent="0.25">
      <c r="A10" s="21">
        <v>6</v>
      </c>
      <c r="B10" s="20">
        <v>3</v>
      </c>
      <c r="C10" s="78" t="s">
        <v>97</v>
      </c>
      <c r="D10" s="63" t="s">
        <v>77</v>
      </c>
      <c r="E10" s="22">
        <v>1700</v>
      </c>
      <c r="F10" s="13">
        <v>2.0185185185185184E-3</v>
      </c>
      <c r="G10" s="9">
        <f t="shared" si="0"/>
        <v>1.187363834422658E-3</v>
      </c>
      <c r="H10" s="102" t="s">
        <v>112</v>
      </c>
    </row>
    <row r="11" spans="1:9" ht="23.25" customHeight="1" x14ac:dyDescent="0.25">
      <c r="C11" s="116" t="s">
        <v>9</v>
      </c>
      <c r="D11" s="140" t="s">
        <v>125</v>
      </c>
      <c r="E11" s="141"/>
      <c r="F11" s="141"/>
      <c r="G11" s="141"/>
      <c r="H11" s="141"/>
      <c r="I11" s="141"/>
    </row>
  </sheetData>
  <sortState ref="A5:H10">
    <sortCondition ref="A5:A10"/>
  </sortState>
  <mergeCells count="4">
    <mergeCell ref="A3:E3"/>
    <mergeCell ref="A1:G1"/>
    <mergeCell ref="C2:F2"/>
    <mergeCell ref="D11:I11"/>
  </mergeCells>
  <dataValidations count="3">
    <dataValidation type="custom" errorStyle="warning" allowBlank="1" showInputMessage="1" showErrorMessage="1" errorTitle="Distanse" error="Dette feltet fylles automatisk ut._x000a_For å fylle ut manuelt svar ja._x000a_For å gå videre uten å endre svar avbryt." promptTitle="Distanse" prompt="Dette feltet fylles automatisk ut._x000a_Dersom hester blir strøket skrives strøket i feltet._x000a_Dersom hester blir diskett for gallopp skrives gallopp i feltet." sqref="E5:E9">
      <formula1>V5</formula1>
    </dataValidation>
    <dataValidation allowBlank="1" showInputMessage="1" promptTitle="Viktig!" prompt="Dette feltet må alltid fylles ut. Dersom hesten kusk er ukjent eller ikke bestemt må ett annet navn f. eks. eiers fylles inn her." sqref="D5"/>
    <dataValidation allowBlank="1" showInputMessage="1" promptTitle="Viktig!" prompt="Hestens navn må alltid fylles ut." sqref="C5"/>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1</vt:i4>
      </vt:variant>
    </vt:vector>
  </HeadingPairs>
  <TitlesOfParts>
    <vt:vector size="10" baseType="lpstr">
      <vt:lpstr>LØP1 PONNI</vt:lpstr>
      <vt:lpstr>LØP2PONNI</vt:lpstr>
      <vt:lpstr>LØP3</vt:lpstr>
      <vt:lpstr>LØP4</vt:lpstr>
      <vt:lpstr>LØP5</vt:lpstr>
      <vt:lpstr>LØP6</vt:lpstr>
      <vt:lpstr>LØP7</vt:lpstr>
      <vt:lpstr>LØP8</vt:lpstr>
      <vt:lpstr>Løp 9</vt:lpstr>
      <vt:lpstr>'Løp 9'!Utskriftsområde</vt:lpstr>
    </vt:vector>
  </TitlesOfParts>
  <Company>NR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DNT-NordTrøndelag</dc:creator>
  <cp:lastModifiedBy>DNT Midtnorge</cp:lastModifiedBy>
  <cp:lastPrinted>2018-05-31T18:48:01Z</cp:lastPrinted>
  <dcterms:created xsi:type="dcterms:W3CDTF">2003-02-19T13:41:11Z</dcterms:created>
  <dcterms:modified xsi:type="dcterms:W3CDTF">2018-06-01T07:05:25Z</dcterms:modified>
</cp:coreProperties>
</file>