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ntmidt\Documents\Lokalkjøringer 2016\"/>
    </mc:Choice>
  </mc:AlternateContent>
  <bookViews>
    <workbookView xWindow="0" yWindow="0" windowWidth="28800" windowHeight="14235" tabRatio="662"/>
  </bookViews>
  <sheets>
    <sheet name="LØP1 PONNI" sheetId="40" r:id="rId1"/>
    <sheet name="LØP2 PONNI" sheetId="44" r:id="rId2"/>
    <sheet name="3.LØP" sheetId="36" r:id="rId3"/>
    <sheet name="4. Løp" sheetId="28" r:id="rId4"/>
    <sheet name="5.LØP" sheetId="39" r:id="rId5"/>
    <sheet name="6. Løp" sheetId="46" r:id="rId6"/>
    <sheet name="7.løp" sheetId="47" r:id="rId7"/>
    <sheet name="8.løp" sheetId="48" r:id="rId8"/>
  </sheets>
  <calcPr calcId="152511"/>
</workbook>
</file>

<file path=xl/calcChain.xml><?xml version="1.0" encoding="utf-8"?>
<calcChain xmlns="http://schemas.openxmlformats.org/spreadsheetml/2006/main">
  <c r="G7" i="48" l="1"/>
  <c r="G4" i="47"/>
  <c r="G8" i="47"/>
  <c r="G7" i="47"/>
  <c r="G8" i="46"/>
  <c r="G5" i="46"/>
  <c r="G6" i="46"/>
  <c r="G7" i="28"/>
  <c r="G6" i="44"/>
  <c r="G5" i="39"/>
  <c r="G10" i="40"/>
  <c r="G9" i="40"/>
  <c r="G8" i="40"/>
  <c r="G7" i="40"/>
  <c r="G12" i="40"/>
  <c r="G11" i="40"/>
  <c r="G5" i="40"/>
  <c r="G5" i="28"/>
  <c r="G6" i="36"/>
  <c r="G5" i="44"/>
  <c r="G6" i="40"/>
  <c r="G6" i="48"/>
  <c r="G4" i="48"/>
  <c r="G5" i="48"/>
  <c r="G5" i="36"/>
  <c r="G6" i="47"/>
  <c r="G5" i="47"/>
  <c r="G6" i="28"/>
  <c r="G7" i="46"/>
  <c r="G7" i="44"/>
</calcChain>
</file>

<file path=xl/sharedStrings.xml><?xml version="1.0" encoding="utf-8"?>
<sst xmlns="http://schemas.openxmlformats.org/spreadsheetml/2006/main" count="189" uniqueCount="107">
  <si>
    <t>Plas-sering</t>
  </si>
  <si>
    <t>Start nr.</t>
  </si>
  <si>
    <t>Hest</t>
  </si>
  <si>
    <t>Distanse</t>
  </si>
  <si>
    <t>4.LØP</t>
  </si>
  <si>
    <t>3.LØP</t>
  </si>
  <si>
    <t>RESULTATLISTE</t>
  </si>
  <si>
    <t>Anv.tid</t>
  </si>
  <si>
    <t>Km tid</t>
  </si>
  <si>
    <t>Vinneren eies av:</t>
  </si>
  <si>
    <t>start kl. 13.00</t>
  </si>
  <si>
    <t>Kusk</t>
  </si>
  <si>
    <t>Vinner eies av</t>
  </si>
  <si>
    <t xml:space="preserve">Kusk </t>
  </si>
  <si>
    <t>vinner eies av.</t>
  </si>
  <si>
    <t>7.LØP</t>
  </si>
  <si>
    <t>START KL. 1500</t>
  </si>
  <si>
    <t xml:space="preserve">5.LØP </t>
  </si>
  <si>
    <t>6.LØP</t>
  </si>
  <si>
    <t>8.LØP</t>
  </si>
  <si>
    <t>Ragna R Okkenhaug</t>
  </si>
  <si>
    <t>Seter Birk</t>
  </si>
  <si>
    <t>Moni V</t>
  </si>
  <si>
    <t>START KL. 1440</t>
  </si>
  <si>
    <t>Petite Kaspara</t>
  </si>
  <si>
    <t>Liv Anita Iversen</t>
  </si>
  <si>
    <t>Erik Bylund</t>
  </si>
  <si>
    <t xml:space="preserve">gul nr. dekken </t>
  </si>
  <si>
    <t>Tor Nyborg</t>
  </si>
  <si>
    <t>START KL. 1420</t>
  </si>
  <si>
    <t>dekken grå</t>
  </si>
  <si>
    <t>Øyvind Wagnild</t>
  </si>
  <si>
    <t>Arild Stubbmo</t>
  </si>
  <si>
    <t>Ingalill Beckham</t>
  </si>
  <si>
    <t>Mirmax</t>
  </si>
  <si>
    <t>Liss julius Umuglius</t>
  </si>
  <si>
    <t>Kasper Klæbu</t>
  </si>
  <si>
    <t>Ingrid Dalheim</t>
  </si>
  <si>
    <t>Inga Rasmussen</t>
  </si>
  <si>
    <t>Guldhagen Emrys</t>
  </si>
  <si>
    <t>Twist</t>
  </si>
  <si>
    <t>nr. dekken grå</t>
  </si>
  <si>
    <t>Lill Faksa</t>
  </si>
  <si>
    <t>Rigel Spik</t>
  </si>
  <si>
    <t>Oddsi</t>
  </si>
  <si>
    <t>kl 1400</t>
  </si>
  <si>
    <t>start kl. 13.20</t>
  </si>
  <si>
    <t>Moni Vic</t>
  </si>
  <si>
    <t>Jan Lyng</t>
  </si>
  <si>
    <t>dg</t>
  </si>
  <si>
    <t>g</t>
  </si>
  <si>
    <t>Erlend Gutteberg</t>
  </si>
  <si>
    <t>Vilja Elken</t>
  </si>
  <si>
    <t>Karoline Herleiksplass</t>
  </si>
  <si>
    <t>Chester-S</t>
  </si>
  <si>
    <t>Sevenordale Errol</t>
  </si>
  <si>
    <t>Haugans Charlie</t>
  </si>
  <si>
    <t>Njord</t>
  </si>
  <si>
    <t>Fantazi</t>
  </si>
  <si>
    <t>Kålmans Polartøser</t>
  </si>
  <si>
    <t>Rakel Krabseth</t>
  </si>
  <si>
    <t>Ailin C Berg-Almaas</t>
  </si>
  <si>
    <t>Komnes Omer</t>
  </si>
  <si>
    <t>Stein Schjelderup</t>
  </si>
  <si>
    <t>Tyholdt Teddy</t>
  </si>
  <si>
    <t>Litjsjarmøren</t>
  </si>
  <si>
    <t>Kaldblods 1700m  3 årige</t>
  </si>
  <si>
    <t xml:space="preserve">Lokalkjøring                                   20.02.2016    </t>
  </si>
  <si>
    <t>Kaldblods. 1700m</t>
  </si>
  <si>
    <t xml:space="preserve">Jomar Blekkan </t>
  </si>
  <si>
    <t>Ole M. Woldseth</t>
  </si>
  <si>
    <r>
      <t xml:space="preserve">   Løp1.     </t>
    </r>
    <r>
      <rPr>
        <b/>
        <sz val="18"/>
        <rFont val="Bernard MT Condensed"/>
      </rPr>
      <t>Ponniløp 1 : Strek 3.25, 1700 m</t>
    </r>
    <r>
      <rPr>
        <sz val="18"/>
        <rFont val="Bernard MT Condensed"/>
        <family val="1"/>
      </rPr>
      <t xml:space="preserve">     </t>
    </r>
  </si>
  <si>
    <t>Brage M B Hårberg</t>
  </si>
  <si>
    <t>Julie Skrødal Fossen</t>
  </si>
  <si>
    <t xml:space="preserve">Maren Grenne </t>
  </si>
  <si>
    <t>Lokalkjøring                                    20/02/ 2016</t>
  </si>
  <si>
    <t xml:space="preserve">Lokalkjøring                                    20/02/ 2016                                </t>
  </si>
  <si>
    <r>
      <t xml:space="preserve">Løp2.    </t>
    </r>
    <r>
      <rPr>
        <b/>
        <sz val="18"/>
        <rFont val="Bernard MT Condensed"/>
      </rPr>
      <t>Ponniløp 2 : Strek 2.15 1700 m</t>
    </r>
    <r>
      <rPr>
        <sz val="18"/>
        <rFont val="Bernard MT Condensed"/>
        <family val="1"/>
      </rPr>
      <t xml:space="preserve">          </t>
    </r>
  </si>
  <si>
    <t>nr. dekken grønn</t>
  </si>
  <si>
    <t>Moni Viking</t>
  </si>
  <si>
    <t>Moni Kronos</t>
  </si>
  <si>
    <t>Varmblods 3 årige</t>
  </si>
  <si>
    <t xml:space="preserve">Lokalkjøring                                     20/02/ 2016    </t>
  </si>
  <si>
    <t>Celine S Hellem</t>
  </si>
  <si>
    <t>nr.dekken Beige</t>
  </si>
  <si>
    <t xml:space="preserve">Lokalkjøring                                      20/02/ 2016    </t>
  </si>
  <si>
    <t>Brun</t>
  </si>
  <si>
    <t>Vinneren eies av: Jan Lyng</t>
  </si>
  <si>
    <t xml:space="preserve">Kaldblods 1700m </t>
  </si>
  <si>
    <t>Hallvard Krislok</t>
  </si>
  <si>
    <t>Høiby Stjernar</t>
  </si>
  <si>
    <t>Asgeir Edvartsen</t>
  </si>
  <si>
    <t>svart Hvit</t>
  </si>
  <si>
    <t xml:space="preserve">Lokalkjøring                                    20/02/ 2016    </t>
  </si>
  <si>
    <t>Frøydis J.R.</t>
  </si>
  <si>
    <t>Svein O. Kurås</t>
  </si>
  <si>
    <t>Stina Bravita</t>
  </si>
  <si>
    <t>Snonsøy Kvikka</t>
  </si>
  <si>
    <t xml:space="preserve">Varmblodshester, 1700m </t>
  </si>
  <si>
    <t>Creek's Dina</t>
  </si>
  <si>
    <t>CC Sugarking</t>
  </si>
  <si>
    <t xml:space="preserve">Lokalkjøring                                20/02/ 2016    </t>
  </si>
  <si>
    <t>dekken blå</t>
  </si>
  <si>
    <t>Jorunn R. Okkenhaug &amp; Reidar Aunan</t>
    <phoneticPr fontId="0" type="noConversion"/>
  </si>
  <si>
    <t>Nils Kjerstad</t>
  </si>
  <si>
    <t>Odd Haugdal</t>
  </si>
  <si>
    <t>Håkon Magnus           Berg Christiansen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</si>
</sst>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sz val="9"/>
      <color indexed="30"/>
      <name val="Verdana"/>
      <family val="2"/>
    </font>
    <font>
      <b/>
      <sz val="24"/>
      <name val="Arial"/>
      <family val="2"/>
    </font>
    <font>
      <sz val="18"/>
      <name val="Castellar"/>
      <family val="1"/>
    </font>
    <font>
      <b/>
      <sz val="14"/>
      <name val="Arial"/>
      <family val="2"/>
    </font>
    <font>
      <sz val="16"/>
      <name val="Bernard MT Condensed"/>
      <family val="1"/>
    </font>
    <font>
      <b/>
      <sz val="11"/>
      <name val="Arial"/>
      <family val="2"/>
    </font>
    <font>
      <b/>
      <u/>
      <sz val="36"/>
      <name val="Arial Black"/>
      <family val="2"/>
    </font>
    <font>
      <sz val="16"/>
      <name val="Arial"/>
    </font>
    <font>
      <sz val="14"/>
      <color indexed="8"/>
      <name val="Verdana"/>
      <family val="2"/>
    </font>
    <font>
      <sz val="12"/>
      <name val="Arial"/>
      <family val="2"/>
    </font>
    <font>
      <sz val="18"/>
      <name val="Bernard MT Condensed"/>
      <family val="1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</font>
    <font>
      <b/>
      <sz val="18"/>
      <name val="Bernard MT Condensed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family val="2"/>
      <scheme val="minor"/>
    </font>
    <font>
      <i/>
      <sz val="14"/>
      <name val="Arial"/>
    </font>
    <font>
      <i/>
      <sz val="14"/>
      <name val="Arial"/>
      <family val="2"/>
    </font>
    <font>
      <b/>
      <sz val="14"/>
      <name val="Bernard MT Condensed"/>
      <family val="1"/>
    </font>
    <font>
      <sz val="11"/>
      <name val="Arial"/>
      <family val="2"/>
    </font>
    <font>
      <b/>
      <sz val="12"/>
      <name val="Bernard MT Condense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3" fillId="0" borderId="0"/>
  </cellStyleXfs>
  <cellXfs count="128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47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7" fontId="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Border="1"/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6" fillId="0" borderId="1" xfId="0" applyFont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top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 vertical="top" wrapText="1"/>
    </xf>
    <xf numFmtId="47" fontId="1" fillId="0" borderId="0" xfId="0" applyNumberFormat="1" applyFont="1" applyBorder="1"/>
    <xf numFmtId="0" fontId="20" fillId="0" borderId="0" xfId="0" applyFont="1"/>
    <xf numFmtId="0" fontId="2" fillId="0" borderId="6" xfId="0" applyFont="1" applyBorder="1"/>
    <xf numFmtId="0" fontId="16" fillId="0" borderId="1" xfId="0" applyFont="1" applyBorder="1" applyAlignment="1">
      <alignment vertical="center"/>
    </xf>
    <xf numFmtId="0" fontId="20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47" fontId="1" fillId="0" borderId="0" xfId="0" applyNumberFormat="1" applyFont="1" applyAlignment="1">
      <alignment vertical="center"/>
    </xf>
    <xf numFmtId="0" fontId="16" fillId="0" borderId="0" xfId="0" applyFont="1" applyAlignment="1">
      <alignment vertical="center" wrapText="1"/>
    </xf>
    <xf numFmtId="0" fontId="24" fillId="0" borderId="1" xfId="1" applyFont="1" applyBorder="1" applyAlignment="1">
      <alignment vertical="center"/>
    </xf>
    <xf numFmtId="0" fontId="25" fillId="0" borderId="1" xfId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 wrapText="1"/>
    </xf>
    <xf numFmtId="47" fontId="1" fillId="0" borderId="2" xfId="0" applyNumberFormat="1" applyFont="1" applyBorder="1" applyAlignment="1">
      <alignment vertical="center"/>
    </xf>
    <xf numFmtId="47" fontId="1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1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47" fontId="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4" fillId="0" borderId="2" xfId="1" applyFont="1" applyBorder="1" applyAlignment="1">
      <alignment vertical="center"/>
    </xf>
    <xf numFmtId="0" fontId="25" fillId="0" borderId="2" xfId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7" fontId="0" fillId="0" borderId="0" xfId="0" applyNumberFormat="1" applyBorder="1"/>
    <xf numFmtId="0" fontId="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6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0" fillId="0" borderId="0" xfId="0" applyFont="1" applyBorder="1"/>
    <xf numFmtId="0" fontId="16" fillId="0" borderId="0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35966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28575</xdr:colOff>
      <xdr:row>1</xdr:row>
      <xdr:rowOff>933450</xdr:rowOff>
    </xdr:to>
    <xdr:pic>
      <xdr:nvPicPr>
        <xdr:cNvPr id="4006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381000</xdr:colOff>
      <xdr:row>1</xdr:row>
      <xdr:rowOff>885825</xdr:rowOff>
    </xdr:to>
    <xdr:pic>
      <xdr:nvPicPr>
        <xdr:cNvPr id="4006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619125</xdr:rowOff>
    </xdr:from>
    <xdr:to>
      <xdr:col>7</xdr:col>
      <xdr:colOff>114300</xdr:colOff>
      <xdr:row>2</xdr:row>
      <xdr:rowOff>28575</xdr:rowOff>
    </xdr:to>
    <xdr:pic>
      <xdr:nvPicPr>
        <xdr:cNvPr id="31870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61912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323850</xdr:colOff>
      <xdr:row>1</xdr:row>
      <xdr:rowOff>923925</xdr:rowOff>
    </xdr:to>
    <xdr:pic>
      <xdr:nvPicPr>
        <xdr:cNvPr id="31871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048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647700</xdr:rowOff>
    </xdr:from>
    <xdr:to>
      <xdr:col>1</xdr:col>
      <xdr:colOff>419100</xdr:colOff>
      <xdr:row>1</xdr:row>
      <xdr:rowOff>885825</xdr:rowOff>
    </xdr:to>
    <xdr:pic>
      <xdr:nvPicPr>
        <xdr:cNvPr id="22654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477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0</xdr:row>
      <xdr:rowOff>609600</xdr:rowOff>
    </xdr:from>
    <xdr:to>
      <xdr:col>6</xdr:col>
      <xdr:colOff>733425</xdr:colOff>
      <xdr:row>1</xdr:row>
      <xdr:rowOff>866775</xdr:rowOff>
    </xdr:to>
    <xdr:pic>
      <xdr:nvPicPr>
        <xdr:cNvPr id="22655" name="Picture 3" descr="hest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609600"/>
          <a:ext cx="1495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600075</xdr:rowOff>
    </xdr:from>
    <xdr:to>
      <xdr:col>7</xdr:col>
      <xdr:colOff>9525</xdr:colOff>
      <xdr:row>2</xdr:row>
      <xdr:rowOff>47625</xdr:rowOff>
    </xdr:to>
    <xdr:pic>
      <xdr:nvPicPr>
        <xdr:cNvPr id="34944" name="Picture 4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60007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304800</xdr:colOff>
      <xdr:row>1</xdr:row>
      <xdr:rowOff>904875</xdr:rowOff>
    </xdr:to>
    <xdr:pic>
      <xdr:nvPicPr>
        <xdr:cNvPr id="34945" name="Picture 5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6667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161925</xdr:colOff>
      <xdr:row>2</xdr:row>
      <xdr:rowOff>0</xdr:rowOff>
    </xdr:to>
    <xdr:pic>
      <xdr:nvPicPr>
        <xdr:cNvPr id="41085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41086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28575</xdr:rowOff>
    </xdr:from>
    <xdr:to>
      <xdr:col>8</xdr:col>
      <xdr:colOff>171450</xdr:colOff>
      <xdr:row>1</xdr:row>
      <xdr:rowOff>0</xdr:rowOff>
    </xdr:to>
    <xdr:pic>
      <xdr:nvPicPr>
        <xdr:cNvPr id="4305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8288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1</xdr:col>
      <xdr:colOff>476250</xdr:colOff>
      <xdr:row>0</xdr:row>
      <xdr:rowOff>904875</xdr:rowOff>
    </xdr:to>
    <xdr:pic>
      <xdr:nvPicPr>
        <xdr:cNvPr id="4305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0"/>
          <a:ext cx="952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420175</xdr:colOff>
      <xdr:row>0</xdr:row>
      <xdr:rowOff>28575</xdr:rowOff>
    </xdr:from>
    <xdr:to>
      <xdr:col>7</xdr:col>
      <xdr:colOff>304800</xdr:colOff>
      <xdr:row>0</xdr:row>
      <xdr:rowOff>1085850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1075" y="28575"/>
          <a:ext cx="19610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47626</xdr:colOff>
      <xdr:row>0</xdr:row>
      <xdr:rowOff>1</xdr:rowOff>
    </xdr:from>
    <xdr:to>
      <xdr:col>2</xdr:col>
      <xdr:colOff>3811</xdr:colOff>
      <xdr:row>0</xdr:row>
      <xdr:rowOff>1047750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6" y="1"/>
          <a:ext cx="1089660" cy="1047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zoomScaleSheetLayoutView="25" workbookViewId="0">
      <selection activeCell="D10" sqref="D10"/>
    </sheetView>
  </sheetViews>
  <sheetFormatPr baseColWidth="10" defaultRowHeight="18" x14ac:dyDescent="0.25"/>
  <cols>
    <col min="1" max="1" width="7.85546875" style="25" customWidth="1"/>
    <col min="2" max="2" width="6.7109375" customWidth="1"/>
    <col min="3" max="3" width="24" customWidth="1"/>
    <col min="4" max="4" width="21.5703125" customWidth="1"/>
    <col min="5" max="5" width="10.5703125" customWidth="1"/>
    <col min="6" max="6" width="10.42578125" customWidth="1"/>
    <col min="7" max="7" width="11.5703125" style="1" customWidth="1"/>
    <col min="8" max="8" width="3.140625" customWidth="1"/>
    <col min="9" max="16384" width="11.42578125" style="8"/>
  </cols>
  <sheetData>
    <row r="1" spans="1:9" ht="54.75" customHeight="1" x14ac:dyDescent="0.2">
      <c r="A1" s="106" t="s">
        <v>6</v>
      </c>
      <c r="B1" s="106"/>
      <c r="C1" s="106"/>
      <c r="D1" s="106"/>
      <c r="E1" s="106"/>
      <c r="F1" s="106"/>
      <c r="G1" s="106"/>
    </row>
    <row r="2" spans="1:9" ht="75" customHeight="1" x14ac:dyDescent="0.25">
      <c r="A2" s="24"/>
      <c r="C2" s="107" t="s">
        <v>75</v>
      </c>
      <c r="D2" s="107"/>
      <c r="E2" s="107"/>
      <c r="G2" s="3"/>
      <c r="H2" s="8"/>
    </row>
    <row r="3" spans="1:9" ht="37.5" customHeight="1" x14ac:dyDescent="0.2">
      <c r="A3" s="108" t="s">
        <v>71</v>
      </c>
      <c r="B3" s="109"/>
      <c r="C3" s="109"/>
      <c r="D3" s="109"/>
      <c r="E3" s="109"/>
      <c r="F3" s="4" t="s">
        <v>10</v>
      </c>
      <c r="G3" s="18" t="s">
        <v>27</v>
      </c>
      <c r="H3" s="8"/>
    </row>
    <row r="4" spans="1:9" s="15" customFormat="1" ht="32.25" customHeight="1" x14ac:dyDescent="0.2">
      <c r="A4" s="28" t="s">
        <v>0</v>
      </c>
      <c r="B4" s="4" t="s">
        <v>1</v>
      </c>
      <c r="C4" s="4" t="s">
        <v>2</v>
      </c>
      <c r="D4" s="4" t="s">
        <v>11</v>
      </c>
      <c r="E4" s="4" t="s">
        <v>3</v>
      </c>
      <c r="F4" s="4" t="s">
        <v>7</v>
      </c>
      <c r="G4" s="4" t="s">
        <v>8</v>
      </c>
      <c r="H4" s="19"/>
    </row>
    <row r="5" spans="1:9" ht="36" customHeight="1" x14ac:dyDescent="0.25">
      <c r="A5" s="5">
        <v>1</v>
      </c>
      <c r="B5" s="19">
        <v>4</v>
      </c>
      <c r="C5" s="28" t="s">
        <v>54</v>
      </c>
      <c r="D5" s="67" t="s">
        <v>36</v>
      </c>
      <c r="E5" s="36">
        <v>1820</v>
      </c>
      <c r="F5" s="30">
        <v>3.7638888888888891E-3</v>
      </c>
      <c r="G5" s="30">
        <f t="shared" ref="G5:G12" si="0">SUM(F5/E5*1000)</f>
        <v>2.0680708180708181E-3</v>
      </c>
      <c r="H5" s="12" t="s">
        <v>50</v>
      </c>
      <c r="I5" s="26"/>
    </row>
    <row r="6" spans="1:9" ht="36" customHeight="1" x14ac:dyDescent="0.25">
      <c r="A6" s="62">
        <v>2</v>
      </c>
      <c r="B6" s="64">
        <v>8</v>
      </c>
      <c r="C6" s="66" t="s">
        <v>35</v>
      </c>
      <c r="D6" s="71" t="s">
        <v>25</v>
      </c>
      <c r="E6" s="69">
        <v>2260</v>
      </c>
      <c r="F6" s="70">
        <v>3.8877314814814816E-3</v>
      </c>
      <c r="G6" s="30">
        <f t="shared" si="0"/>
        <v>1.7202351687971157E-3</v>
      </c>
      <c r="H6" s="12" t="s">
        <v>50</v>
      </c>
      <c r="I6" s="26"/>
    </row>
    <row r="7" spans="1:9" ht="44.25" customHeight="1" x14ac:dyDescent="0.25">
      <c r="A7" s="5">
        <v>3</v>
      </c>
      <c r="B7" s="19">
        <v>3</v>
      </c>
      <c r="C7" s="28" t="s">
        <v>24</v>
      </c>
      <c r="D7" s="38" t="s">
        <v>37</v>
      </c>
      <c r="E7" s="36">
        <v>1780</v>
      </c>
      <c r="F7" s="30">
        <v>3.9467592592592592E-3</v>
      </c>
      <c r="G7" s="30">
        <f t="shared" si="0"/>
        <v>2.217280482729921E-3</v>
      </c>
      <c r="H7" s="12"/>
      <c r="I7" s="26"/>
    </row>
    <row r="8" spans="1:9" ht="44.25" customHeight="1" x14ac:dyDescent="0.25">
      <c r="A8" s="5">
        <v>4</v>
      </c>
      <c r="B8" s="63">
        <v>6</v>
      </c>
      <c r="C8" s="65" t="s">
        <v>55</v>
      </c>
      <c r="D8" s="37" t="s">
        <v>72</v>
      </c>
      <c r="E8" s="68">
        <v>1860</v>
      </c>
      <c r="F8" s="30">
        <v>3.9537037037037032E-3</v>
      </c>
      <c r="G8" s="30">
        <f t="shared" si="0"/>
        <v>2.1256471525288724E-3</v>
      </c>
      <c r="H8" s="12"/>
      <c r="I8" s="26"/>
    </row>
    <row r="9" spans="1:9" ht="44.25" customHeight="1" x14ac:dyDescent="0.25">
      <c r="A9" s="5">
        <v>5</v>
      </c>
      <c r="B9" s="63">
        <v>5</v>
      </c>
      <c r="C9" s="65" t="s">
        <v>56</v>
      </c>
      <c r="D9" s="37" t="s">
        <v>73</v>
      </c>
      <c r="E9" s="68">
        <v>1860</v>
      </c>
      <c r="F9" s="30">
        <v>4.0162037037037033E-3</v>
      </c>
      <c r="G9" s="30">
        <f t="shared" si="0"/>
        <v>2.159249303066507E-3</v>
      </c>
      <c r="H9" s="12" t="s">
        <v>50</v>
      </c>
      <c r="I9" s="26"/>
    </row>
    <row r="10" spans="1:9" ht="44.25" customHeight="1" x14ac:dyDescent="0.25">
      <c r="A10" s="5">
        <v>6</v>
      </c>
      <c r="B10" s="63">
        <v>2</v>
      </c>
      <c r="C10" s="65" t="s">
        <v>57</v>
      </c>
      <c r="D10" s="37" t="s">
        <v>74</v>
      </c>
      <c r="E10" s="68">
        <v>1740</v>
      </c>
      <c r="F10" s="30">
        <v>4.0787037037037033E-3</v>
      </c>
      <c r="G10" s="30">
        <f t="shared" si="0"/>
        <v>2.3440825883354614E-3</v>
      </c>
      <c r="H10" s="12" t="s">
        <v>50</v>
      </c>
    </row>
    <row r="11" spans="1:9" ht="26.25" customHeight="1" x14ac:dyDescent="0.25">
      <c r="A11" s="5">
        <v>7</v>
      </c>
      <c r="B11" s="19">
        <v>7</v>
      </c>
      <c r="C11" s="28" t="s">
        <v>34</v>
      </c>
      <c r="D11" s="57" t="s">
        <v>38</v>
      </c>
      <c r="E11" s="36">
        <v>2100</v>
      </c>
      <c r="F11" s="30">
        <v>4.2395833333333339E-3</v>
      </c>
      <c r="G11" s="30">
        <f t="shared" si="0"/>
        <v>2.0188492063492069E-3</v>
      </c>
      <c r="H11" s="12"/>
      <c r="I11" s="26"/>
    </row>
    <row r="12" spans="1:9" x14ac:dyDescent="0.25">
      <c r="A12" s="5">
        <v>8</v>
      </c>
      <c r="B12" s="19">
        <v>1</v>
      </c>
      <c r="C12" s="12" t="s">
        <v>33</v>
      </c>
      <c r="D12" s="56" t="s">
        <v>83</v>
      </c>
      <c r="E12" s="36">
        <v>1700</v>
      </c>
      <c r="F12" s="30">
        <v>4.2708333333333339E-3</v>
      </c>
      <c r="G12" s="30">
        <f t="shared" si="0"/>
        <v>2.5122549019607845E-3</v>
      </c>
      <c r="H12" s="12"/>
      <c r="I12" s="26"/>
    </row>
    <row r="13" spans="1:9" x14ac:dyDescent="0.25">
      <c r="A13" s="88"/>
      <c r="B13" s="89"/>
      <c r="C13" s="29"/>
      <c r="D13" s="8"/>
      <c r="E13" s="90"/>
      <c r="F13" s="91"/>
      <c r="G13" s="82"/>
    </row>
    <row r="14" spans="1:9" x14ac:dyDescent="0.25">
      <c r="A14" s="88"/>
      <c r="B14" s="89"/>
      <c r="C14" s="29"/>
      <c r="D14" s="8"/>
      <c r="E14" s="90"/>
      <c r="F14" s="91"/>
      <c r="G14" s="82"/>
    </row>
    <row r="15" spans="1:9" x14ac:dyDescent="0.25">
      <c r="C15" t="s">
        <v>14</v>
      </c>
      <c r="D15" s="52" t="s">
        <v>36</v>
      </c>
    </row>
  </sheetData>
  <sortState ref="A5:I12">
    <sortCondition ref="A5:A12"/>
  </sortState>
  <mergeCells count="3">
    <mergeCell ref="A1:G1"/>
    <mergeCell ref="C2:E2"/>
    <mergeCell ref="A3:E3"/>
  </mergeCells>
  <phoneticPr fontId="0" type="noConversion"/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zoomScaleSheetLayoutView="25" workbookViewId="0">
      <selection activeCell="E12" sqref="E12"/>
    </sheetView>
  </sheetViews>
  <sheetFormatPr baseColWidth="10" defaultRowHeight="18" x14ac:dyDescent="0.25"/>
  <cols>
    <col min="1" max="1" width="8.7109375" style="25" customWidth="1"/>
    <col min="2" max="2" width="6.7109375" customWidth="1"/>
    <col min="3" max="3" width="25.5703125" customWidth="1"/>
    <col min="4" max="4" width="25.140625" customWidth="1"/>
    <col min="5" max="5" width="9.140625" customWidth="1"/>
    <col min="6" max="6" width="9.5703125" customWidth="1"/>
    <col min="7" max="7" width="11.5703125" style="1" customWidth="1"/>
    <col min="8" max="8" width="3.28515625" customWidth="1"/>
    <col min="9" max="16384" width="11.42578125" style="8"/>
  </cols>
  <sheetData>
    <row r="1" spans="1:9" ht="54.75" customHeight="1" x14ac:dyDescent="0.2">
      <c r="A1" s="106" t="s">
        <v>6</v>
      </c>
      <c r="B1" s="106"/>
      <c r="C1" s="106"/>
      <c r="D1" s="106"/>
      <c r="E1" s="106"/>
      <c r="F1" s="106"/>
      <c r="G1" s="106"/>
    </row>
    <row r="2" spans="1:9" ht="87" customHeight="1" x14ac:dyDescent="0.25">
      <c r="A2" s="24"/>
      <c r="C2" s="107" t="s">
        <v>76</v>
      </c>
      <c r="D2" s="107"/>
      <c r="E2" s="107"/>
      <c r="G2" s="3"/>
      <c r="H2" s="8"/>
    </row>
    <row r="3" spans="1:9" ht="37.5" customHeight="1" x14ac:dyDescent="0.2">
      <c r="A3" s="110" t="s">
        <v>77</v>
      </c>
      <c r="B3" s="111"/>
      <c r="C3" s="111"/>
      <c r="D3" s="111"/>
      <c r="E3" s="112"/>
      <c r="F3" s="4" t="s">
        <v>46</v>
      </c>
      <c r="G3" s="18" t="s">
        <v>78</v>
      </c>
      <c r="H3" s="8"/>
    </row>
    <row r="4" spans="1:9" s="15" customFormat="1" ht="32.25" customHeight="1" x14ac:dyDescent="0.2">
      <c r="A4" s="31" t="s">
        <v>0</v>
      </c>
      <c r="B4" s="11" t="s">
        <v>1</v>
      </c>
      <c r="C4" s="11" t="s">
        <v>2</v>
      </c>
      <c r="D4" s="11" t="s">
        <v>11</v>
      </c>
      <c r="E4" s="11" t="s">
        <v>3</v>
      </c>
      <c r="F4" s="11" t="s">
        <v>7</v>
      </c>
      <c r="G4" s="11" t="s">
        <v>8</v>
      </c>
      <c r="H4" s="32"/>
    </row>
    <row r="5" spans="1:9" ht="34.5" customHeight="1" x14ac:dyDescent="0.25">
      <c r="A5" s="5">
        <v>1</v>
      </c>
      <c r="B5" s="19">
        <v>4</v>
      </c>
      <c r="C5" s="28" t="s">
        <v>58</v>
      </c>
      <c r="D5" s="38" t="s">
        <v>60</v>
      </c>
      <c r="E5" s="40">
        <v>1920</v>
      </c>
      <c r="F5" s="30">
        <v>2.8043981481481479E-3</v>
      </c>
      <c r="G5" s="21">
        <f>SUM(F5/E5*1000)</f>
        <v>1.4606240354938271E-3</v>
      </c>
      <c r="H5" s="10"/>
      <c r="I5" s="26"/>
    </row>
    <row r="6" spans="1:9" ht="25.5" customHeight="1" x14ac:dyDescent="0.25">
      <c r="A6" s="5">
        <v>2</v>
      </c>
      <c r="B6" s="19">
        <v>1</v>
      </c>
      <c r="C6" s="12" t="s">
        <v>39</v>
      </c>
      <c r="D6" s="38" t="s">
        <v>26</v>
      </c>
      <c r="E6" s="40">
        <v>1700</v>
      </c>
      <c r="F6" s="30">
        <v>2.9085648148148148E-3</v>
      </c>
      <c r="G6" s="21">
        <f>SUM(F6/E6*1000)</f>
        <v>1.7109204793028321E-3</v>
      </c>
      <c r="H6" s="10" t="s">
        <v>50</v>
      </c>
      <c r="I6" s="26"/>
    </row>
    <row r="7" spans="1:9" ht="35.25" customHeight="1" x14ac:dyDescent="0.25">
      <c r="A7" s="5">
        <v>3</v>
      </c>
      <c r="B7" s="19">
        <v>2</v>
      </c>
      <c r="C7" s="28" t="s">
        <v>40</v>
      </c>
      <c r="D7" s="38" t="s">
        <v>20</v>
      </c>
      <c r="E7" s="40">
        <v>1900</v>
      </c>
      <c r="F7" s="30">
        <v>2.9166666666666668E-3</v>
      </c>
      <c r="G7" s="21">
        <f>SUM(F7/E7*1000)</f>
        <v>1.5350877192982458E-3</v>
      </c>
      <c r="H7" s="12" t="s">
        <v>50</v>
      </c>
      <c r="I7" s="26"/>
    </row>
    <row r="8" spans="1:9" ht="25.5" customHeight="1" x14ac:dyDescent="0.25">
      <c r="A8" s="5">
        <v>4</v>
      </c>
      <c r="B8" s="19">
        <v>3</v>
      </c>
      <c r="C8" s="28" t="s">
        <v>59</v>
      </c>
      <c r="D8" s="38" t="s">
        <v>61</v>
      </c>
      <c r="E8" s="40">
        <v>1920</v>
      </c>
      <c r="F8" s="30" t="s">
        <v>49</v>
      </c>
      <c r="G8" s="21"/>
      <c r="H8" s="12" t="s">
        <v>50</v>
      </c>
      <c r="I8" s="26"/>
    </row>
    <row r="9" spans="1:9" ht="39.75" customHeight="1" x14ac:dyDescent="0.25">
      <c r="A9" s="5"/>
      <c r="B9" s="19"/>
      <c r="C9" s="28"/>
      <c r="D9" s="38"/>
      <c r="E9" s="40"/>
      <c r="F9" s="30"/>
      <c r="G9" s="21"/>
      <c r="H9" s="10"/>
      <c r="I9" s="26"/>
    </row>
    <row r="10" spans="1:9" x14ac:dyDescent="0.25">
      <c r="C10" s="29"/>
    </row>
    <row r="11" spans="1:9" x14ac:dyDescent="0.25">
      <c r="C11" s="8" t="s">
        <v>12</v>
      </c>
      <c r="D11" s="38" t="s">
        <v>60</v>
      </c>
    </row>
  </sheetData>
  <sortState ref="A5:I9">
    <sortCondition ref="A5:A9"/>
  </sortState>
  <mergeCells count="3">
    <mergeCell ref="A1:G1"/>
    <mergeCell ref="C2:E2"/>
    <mergeCell ref="A3:E3"/>
  </mergeCells>
  <phoneticPr fontId="0" type="noConversion"/>
  <pageMargins left="0.25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1" sqref="C11"/>
    </sheetView>
  </sheetViews>
  <sheetFormatPr baseColWidth="10" defaultRowHeight="12.75" x14ac:dyDescent="0.2"/>
  <cols>
    <col min="1" max="1" width="8" style="1" customWidth="1"/>
    <col min="2" max="2" width="6.5703125" customWidth="1"/>
    <col min="3" max="3" width="21" customWidth="1"/>
    <col min="4" max="4" width="22" customWidth="1"/>
    <col min="5" max="5" width="10.85546875" customWidth="1"/>
    <col min="6" max="6" width="10" customWidth="1"/>
    <col min="7" max="7" width="11.42578125" style="1"/>
    <col min="8" max="8" width="3.7109375" style="8" customWidth="1"/>
    <col min="9" max="16384" width="11.42578125" style="8"/>
  </cols>
  <sheetData>
    <row r="1" spans="1:9" ht="55.5" customHeight="1" x14ac:dyDescent="0.2">
      <c r="A1" s="106" t="s">
        <v>6</v>
      </c>
      <c r="B1" s="106"/>
      <c r="C1" s="106"/>
      <c r="D1" s="106"/>
      <c r="E1" s="106"/>
      <c r="F1" s="106"/>
      <c r="G1" s="106"/>
    </row>
    <row r="2" spans="1:9" ht="73.5" customHeight="1" x14ac:dyDescent="0.2">
      <c r="A2" s="2"/>
      <c r="C2" s="107" t="s">
        <v>67</v>
      </c>
      <c r="D2" s="107"/>
      <c r="E2" s="107"/>
      <c r="G2" s="3"/>
    </row>
    <row r="3" spans="1:9" ht="60" customHeight="1" x14ac:dyDescent="0.25">
      <c r="A3" s="113" t="s">
        <v>5</v>
      </c>
      <c r="B3" s="114"/>
      <c r="C3" s="115" t="s">
        <v>66</v>
      </c>
      <c r="D3" s="116"/>
      <c r="E3" s="117"/>
      <c r="F3" s="4"/>
      <c r="G3" s="4" t="s">
        <v>41</v>
      </c>
      <c r="H3" s="20"/>
    </row>
    <row r="4" spans="1:9" s="15" customFormat="1" ht="32.25" customHeight="1" x14ac:dyDescent="0.2">
      <c r="A4" s="4" t="s">
        <v>0</v>
      </c>
      <c r="B4" s="4" t="s">
        <v>1</v>
      </c>
      <c r="C4" s="4" t="s">
        <v>2</v>
      </c>
      <c r="D4" s="4" t="s">
        <v>11</v>
      </c>
      <c r="E4" s="4" t="s">
        <v>3</v>
      </c>
      <c r="F4" s="4" t="s">
        <v>7</v>
      </c>
      <c r="G4" s="4" t="s">
        <v>8</v>
      </c>
      <c r="H4" s="19"/>
    </row>
    <row r="5" spans="1:9" ht="33" customHeight="1" x14ac:dyDescent="0.25">
      <c r="A5" s="74">
        <v>1</v>
      </c>
      <c r="B5" s="75">
        <v>1</v>
      </c>
      <c r="C5" s="85" t="s">
        <v>62</v>
      </c>
      <c r="D5" s="86" t="s">
        <v>69</v>
      </c>
      <c r="E5" s="76">
        <v>1700</v>
      </c>
      <c r="F5" s="77">
        <v>2.0648148148148149E-3</v>
      </c>
      <c r="G5" s="78">
        <f>SUM(F5/E5*1000)</f>
        <v>1.2145969498910678E-3</v>
      </c>
      <c r="H5" s="79"/>
    </row>
    <row r="6" spans="1:9" ht="39.75" customHeight="1" x14ac:dyDescent="0.25">
      <c r="A6" s="35">
        <v>3</v>
      </c>
      <c r="B6" s="5">
        <v>3</v>
      </c>
      <c r="C6" s="72" t="s">
        <v>64</v>
      </c>
      <c r="D6" s="73" t="s">
        <v>28</v>
      </c>
      <c r="E6" s="41">
        <v>1700</v>
      </c>
      <c r="F6" s="30">
        <v>2.4525462962962964E-3</v>
      </c>
      <c r="G6" s="21">
        <f>SUM(F6/E6*1000)</f>
        <v>1.4426742919389978E-3</v>
      </c>
      <c r="H6" s="10" t="s">
        <v>50</v>
      </c>
      <c r="I6" s="10"/>
    </row>
    <row r="7" spans="1:9" ht="39.75" customHeight="1" x14ac:dyDescent="0.25">
      <c r="A7" s="48"/>
      <c r="B7" s="6"/>
      <c r="C7" s="80"/>
      <c r="D7" s="81"/>
      <c r="E7" s="50"/>
      <c r="F7" s="82"/>
      <c r="G7" s="23"/>
    </row>
    <row r="8" spans="1:9" ht="39.75" customHeight="1" x14ac:dyDescent="0.25">
      <c r="A8" s="48"/>
      <c r="B8" s="6"/>
      <c r="C8" s="8" t="s">
        <v>12</v>
      </c>
      <c r="D8" s="87" t="s">
        <v>70</v>
      </c>
      <c r="E8" s="50"/>
      <c r="F8" s="82"/>
      <c r="G8" s="23"/>
    </row>
    <row r="9" spans="1:9" ht="39.75" customHeight="1" x14ac:dyDescent="0.25">
      <c r="A9" s="48"/>
      <c r="B9" s="6"/>
      <c r="C9" s="80"/>
      <c r="D9" s="81"/>
      <c r="E9" s="50"/>
      <c r="F9" s="82"/>
      <c r="G9" s="23"/>
    </row>
    <row r="10" spans="1:9" ht="39.75" customHeight="1" x14ac:dyDescent="0.25">
      <c r="A10" s="48"/>
      <c r="B10" s="6"/>
      <c r="C10" s="83"/>
      <c r="D10" s="81"/>
      <c r="E10" s="50"/>
      <c r="F10" s="82"/>
      <c r="G10" s="23"/>
    </row>
    <row r="11" spans="1:9" ht="39.75" customHeight="1" x14ac:dyDescent="0.25">
      <c r="A11" s="48"/>
      <c r="B11" s="6"/>
      <c r="C11" s="80"/>
      <c r="D11" s="81"/>
      <c r="E11" s="50"/>
      <c r="F11" s="82"/>
      <c r="G11" s="23"/>
    </row>
    <row r="12" spans="1:9" ht="39.75" customHeight="1" x14ac:dyDescent="0.25">
      <c r="A12" s="48"/>
      <c r="B12" s="6"/>
      <c r="C12" s="80"/>
      <c r="D12" s="81"/>
      <c r="E12" s="50"/>
      <c r="F12" s="82"/>
      <c r="G12" s="23"/>
    </row>
    <row r="13" spans="1:9" ht="39.75" customHeight="1" x14ac:dyDescent="0.2">
      <c r="A13" s="22"/>
      <c r="B13" s="6"/>
      <c r="C13" s="80"/>
      <c r="D13" s="81"/>
      <c r="E13" s="50"/>
      <c r="F13" s="82"/>
      <c r="G13" s="23"/>
      <c r="H13" s="84"/>
    </row>
    <row r="14" spans="1:9" ht="35.25" customHeight="1" x14ac:dyDescent="0.25">
      <c r="A14" s="48"/>
      <c r="B14" s="6"/>
      <c r="C14" s="80"/>
      <c r="D14" s="81"/>
      <c r="E14" s="50"/>
      <c r="F14" s="82"/>
      <c r="G14" s="23"/>
    </row>
    <row r="15" spans="1:9" ht="25.5" customHeight="1" x14ac:dyDescent="0.25">
      <c r="A15" s="48"/>
      <c r="B15" s="6"/>
      <c r="C15" s="49"/>
      <c r="D15" s="49"/>
      <c r="E15" s="50"/>
      <c r="F15" s="51"/>
      <c r="G15" s="23"/>
    </row>
    <row r="16" spans="1:9" x14ac:dyDescent="0.2">
      <c r="A16" s="7"/>
      <c r="B16" s="8"/>
      <c r="C16" s="8"/>
      <c r="D16" s="8"/>
      <c r="E16" s="8"/>
      <c r="F16" s="8"/>
      <c r="G16" s="7"/>
    </row>
    <row r="17" spans="1:7" ht="15" x14ac:dyDescent="0.2">
      <c r="A17" s="7"/>
      <c r="B17" s="8"/>
      <c r="C17" s="8"/>
      <c r="D17" s="34"/>
      <c r="E17" s="8"/>
      <c r="F17" s="8"/>
      <c r="G17" s="7"/>
    </row>
    <row r="18" spans="1:7" x14ac:dyDescent="0.2">
      <c r="A18" s="7"/>
      <c r="B18" s="8"/>
      <c r="C18" s="8"/>
      <c r="D18" s="8"/>
      <c r="E18" s="8"/>
      <c r="F18" s="8"/>
      <c r="G18" s="7"/>
    </row>
    <row r="19" spans="1:7" x14ac:dyDescent="0.2">
      <c r="A19" s="7"/>
      <c r="B19" s="8"/>
      <c r="C19" s="8"/>
      <c r="D19" s="8"/>
      <c r="E19" s="8"/>
      <c r="F19" s="8"/>
      <c r="G19" s="7"/>
    </row>
  </sheetData>
  <sortState ref="A5:I7">
    <sortCondition ref="A5:A7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6" sqref="D6"/>
    </sheetView>
  </sheetViews>
  <sheetFormatPr baseColWidth="10" defaultRowHeight="12.75" x14ac:dyDescent="0.2"/>
  <cols>
    <col min="1" max="1" width="8.28515625" style="1" customWidth="1"/>
    <col min="2" max="2" width="6.5703125" customWidth="1"/>
    <col min="3" max="3" width="18.85546875" customWidth="1"/>
    <col min="4" max="4" width="24" customWidth="1"/>
    <col min="5" max="5" width="10.7109375" customWidth="1"/>
    <col min="7" max="7" width="12" style="1" customWidth="1"/>
    <col min="8" max="8" width="3.28515625" customWidth="1"/>
  </cols>
  <sheetData>
    <row r="1" spans="1:8" ht="60" customHeight="1" x14ac:dyDescent="0.2">
      <c r="A1" s="106" t="s">
        <v>6</v>
      </c>
      <c r="B1" s="106"/>
      <c r="C1" s="106"/>
      <c r="D1" s="106"/>
      <c r="E1" s="106"/>
      <c r="F1" s="106"/>
      <c r="G1" s="106"/>
    </row>
    <row r="2" spans="1:8" s="8" customFormat="1" ht="72" customHeight="1" x14ac:dyDescent="0.2">
      <c r="A2" s="2"/>
      <c r="B2"/>
      <c r="C2" s="107" t="s">
        <v>82</v>
      </c>
      <c r="D2" s="107"/>
      <c r="E2" s="107"/>
      <c r="F2"/>
      <c r="G2" s="3"/>
    </row>
    <row r="3" spans="1:8" s="8" customFormat="1" ht="59.25" customHeight="1" x14ac:dyDescent="0.2">
      <c r="A3" s="118" t="s">
        <v>4</v>
      </c>
      <c r="B3" s="119"/>
      <c r="C3" s="120" t="s">
        <v>81</v>
      </c>
      <c r="D3" s="121"/>
      <c r="E3" s="121"/>
      <c r="F3" s="4" t="s">
        <v>45</v>
      </c>
      <c r="G3" s="4" t="s">
        <v>84</v>
      </c>
      <c r="H3" s="10"/>
    </row>
    <row r="4" spans="1:8" s="15" customFormat="1" ht="32.25" customHeight="1" x14ac:dyDescent="0.2">
      <c r="A4" s="4" t="s">
        <v>0</v>
      </c>
      <c r="B4" s="4" t="s">
        <v>1</v>
      </c>
      <c r="C4" s="4" t="s">
        <v>2</v>
      </c>
      <c r="D4" s="4" t="s">
        <v>13</v>
      </c>
      <c r="E4" s="4" t="s">
        <v>3</v>
      </c>
      <c r="F4" s="4" t="s">
        <v>7</v>
      </c>
      <c r="G4" s="4" t="s">
        <v>8</v>
      </c>
      <c r="H4" s="4"/>
    </row>
    <row r="5" spans="1:8" s="8" customFormat="1" ht="26.1" customHeight="1" x14ac:dyDescent="0.25">
      <c r="A5" s="9">
        <v>1</v>
      </c>
      <c r="B5" s="17">
        <v>2</v>
      </c>
      <c r="C5" s="92" t="s">
        <v>80</v>
      </c>
      <c r="D5" s="58" t="s">
        <v>53</v>
      </c>
      <c r="E5" s="93">
        <v>1700</v>
      </c>
      <c r="F5" s="21">
        <v>1.6631944444444446E-3</v>
      </c>
      <c r="G5" s="21">
        <f>SUM(F5/E5*1000)</f>
        <v>9.7834967320261442E-4</v>
      </c>
      <c r="H5" s="42"/>
    </row>
    <row r="6" spans="1:8" s="8" customFormat="1" ht="26.1" customHeight="1" x14ac:dyDescent="0.25">
      <c r="A6" s="9">
        <v>2</v>
      </c>
      <c r="B6" s="17">
        <v>1</v>
      </c>
      <c r="C6" s="92" t="s">
        <v>79</v>
      </c>
      <c r="D6" s="54" t="s">
        <v>48</v>
      </c>
      <c r="E6" s="93">
        <v>1700</v>
      </c>
      <c r="F6" s="21">
        <v>1.6666666666666668E-3</v>
      </c>
      <c r="G6" s="21">
        <f>SUM(F6/E6*1000)</f>
        <v>9.8039215686274508E-4</v>
      </c>
      <c r="H6" s="42"/>
    </row>
    <row r="7" spans="1:8" s="8" customFormat="1" ht="26.1" customHeight="1" x14ac:dyDescent="0.25">
      <c r="A7" s="9"/>
      <c r="B7" s="17"/>
      <c r="C7" s="92" t="s">
        <v>47</v>
      </c>
      <c r="D7" s="54" t="s">
        <v>32</v>
      </c>
      <c r="E7" s="93">
        <v>1700</v>
      </c>
      <c r="F7" s="21">
        <v>1.6712962962962964E-3</v>
      </c>
      <c r="G7" s="21">
        <f t="shared" ref="G7" si="0">SUM(F7/E7*1000)</f>
        <v>9.8311546840958619E-4</v>
      </c>
      <c r="H7" s="42"/>
    </row>
    <row r="8" spans="1:8" s="8" customFormat="1" ht="26.1" customHeight="1" x14ac:dyDescent="0.25">
      <c r="A8" s="94"/>
      <c r="B8" s="22"/>
      <c r="C8" s="95"/>
      <c r="D8" s="95"/>
      <c r="E8" s="22"/>
      <c r="F8" s="23"/>
      <c r="G8" s="23"/>
      <c r="H8" s="96"/>
    </row>
    <row r="9" spans="1:8" s="8" customFormat="1" ht="26.1" customHeight="1" x14ac:dyDescent="0.25">
      <c r="A9" s="94"/>
      <c r="B9" s="22"/>
      <c r="C9" s="43" t="s">
        <v>87</v>
      </c>
      <c r="D9" s="61"/>
      <c r="E9" s="22"/>
      <c r="F9" s="23"/>
      <c r="G9" s="23"/>
      <c r="H9" s="96"/>
    </row>
    <row r="10" spans="1:8" s="8" customFormat="1" ht="26.1" customHeight="1" x14ac:dyDescent="0.25">
      <c r="A10" s="94"/>
      <c r="B10" s="22"/>
      <c r="C10" s="95"/>
      <c r="D10" s="95"/>
      <c r="E10" s="22"/>
      <c r="F10" s="23"/>
      <c r="G10" s="23"/>
      <c r="H10" s="96"/>
    </row>
    <row r="11" spans="1:8" s="8" customFormat="1" ht="26.1" customHeight="1" x14ac:dyDescent="0.25">
      <c r="A11" s="94"/>
      <c r="B11" s="22"/>
      <c r="C11" s="95"/>
      <c r="D11" s="95"/>
      <c r="E11" s="22"/>
      <c r="F11" s="23"/>
      <c r="G11" s="23"/>
      <c r="H11" s="96"/>
    </row>
    <row r="12" spans="1:8" s="8" customFormat="1" ht="26.1" customHeight="1" x14ac:dyDescent="0.25">
      <c r="A12" s="94"/>
      <c r="B12" s="22"/>
      <c r="C12" s="95"/>
      <c r="D12" s="95"/>
      <c r="E12" s="22"/>
      <c r="F12" s="23"/>
      <c r="G12" s="23"/>
      <c r="H12" s="96"/>
    </row>
    <row r="13" spans="1:8" ht="30.75" customHeight="1" x14ac:dyDescent="0.25">
      <c r="C13" s="43"/>
      <c r="D13" s="61"/>
      <c r="E13" s="52"/>
    </row>
  </sheetData>
  <sortState ref="A5:H6">
    <sortCondition ref="A5:A6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6" sqref="F6"/>
    </sheetView>
  </sheetViews>
  <sheetFormatPr baseColWidth="10" defaultRowHeight="12.75" x14ac:dyDescent="0.2"/>
  <cols>
    <col min="1" max="1" width="8" style="1" customWidth="1"/>
    <col min="2" max="2" width="6.5703125" customWidth="1"/>
    <col min="3" max="3" width="22" customWidth="1"/>
    <col min="4" max="4" width="21.7109375" customWidth="1"/>
    <col min="5" max="5" width="10.85546875" customWidth="1"/>
    <col min="6" max="6" width="11.28515625" bestFit="1" customWidth="1"/>
    <col min="7" max="7" width="11.7109375" style="1" customWidth="1"/>
    <col min="8" max="8" width="4.85546875" customWidth="1"/>
  </cols>
  <sheetData>
    <row r="1" spans="1:9" s="8" customFormat="1" ht="52.5" customHeight="1" x14ac:dyDescent="0.2">
      <c r="A1" s="106" t="s">
        <v>6</v>
      </c>
      <c r="B1" s="106"/>
      <c r="C1" s="106"/>
      <c r="D1" s="106"/>
      <c r="E1" s="106"/>
      <c r="F1" s="106"/>
      <c r="G1" s="106"/>
    </row>
    <row r="2" spans="1:9" s="8" customFormat="1" ht="73.5" customHeight="1" x14ac:dyDescent="0.2">
      <c r="A2" s="2"/>
      <c r="B2"/>
      <c r="C2" s="107" t="s">
        <v>85</v>
      </c>
      <c r="D2" s="107"/>
      <c r="E2" s="107"/>
      <c r="F2"/>
      <c r="G2" s="3"/>
    </row>
    <row r="3" spans="1:9" s="8" customFormat="1" ht="71.25" customHeight="1" x14ac:dyDescent="0.2">
      <c r="A3" s="122" t="s">
        <v>17</v>
      </c>
      <c r="B3" s="123"/>
      <c r="C3" s="120" t="s">
        <v>68</v>
      </c>
      <c r="D3" s="121"/>
      <c r="E3" s="121"/>
      <c r="F3" s="14">
        <v>1420</v>
      </c>
      <c r="G3" s="4" t="s">
        <v>86</v>
      </c>
      <c r="H3" s="10"/>
    </row>
    <row r="4" spans="1:9" s="15" customFormat="1" ht="32.25" customHeight="1" x14ac:dyDescent="0.2">
      <c r="A4" s="11" t="s">
        <v>0</v>
      </c>
      <c r="B4" s="11" t="s">
        <v>1</v>
      </c>
      <c r="C4" s="11" t="s">
        <v>2</v>
      </c>
      <c r="D4" s="11" t="s">
        <v>13</v>
      </c>
      <c r="E4" s="13" t="s">
        <v>3</v>
      </c>
      <c r="F4" s="16" t="s">
        <v>7</v>
      </c>
      <c r="G4" s="11" t="s">
        <v>8</v>
      </c>
      <c r="H4" s="11"/>
    </row>
    <row r="5" spans="1:9" s="8" customFormat="1" ht="39" customHeight="1" x14ac:dyDescent="0.25">
      <c r="A5" s="35">
        <v>1</v>
      </c>
      <c r="B5" s="5">
        <v>1</v>
      </c>
      <c r="C5" s="38" t="s">
        <v>65</v>
      </c>
      <c r="D5" s="58" t="s">
        <v>91</v>
      </c>
      <c r="E5" s="41">
        <v>1740</v>
      </c>
      <c r="F5" s="30">
        <v>2.3564814814814815E-3</v>
      </c>
      <c r="G5" s="21">
        <f>SUM(F5/E5*1000)</f>
        <v>1.3542997020008515E-3</v>
      </c>
      <c r="H5" s="10"/>
      <c r="I5" s="10"/>
    </row>
    <row r="6" spans="1:9" s="8" customFormat="1" ht="29.25" customHeight="1" x14ac:dyDescent="0.25">
      <c r="A6" s="35"/>
      <c r="B6" s="17"/>
      <c r="C6" s="54"/>
      <c r="D6" s="39"/>
      <c r="E6" s="33"/>
      <c r="F6" s="21"/>
      <c r="G6" s="21"/>
      <c r="H6" s="55"/>
    </row>
    <row r="7" spans="1:9" s="8" customFormat="1" ht="39.75" customHeight="1" x14ac:dyDescent="0.25">
      <c r="A7" s="48"/>
      <c r="B7" s="22"/>
      <c r="C7" s="26" t="s">
        <v>9</v>
      </c>
      <c r="D7" s="97" t="s">
        <v>89</v>
      </c>
      <c r="E7" s="98"/>
      <c r="F7" s="23"/>
      <c r="G7" s="23"/>
      <c r="H7" s="99"/>
    </row>
    <row r="8" spans="1:9" s="8" customFormat="1" ht="28.5" customHeight="1" x14ac:dyDescent="0.25">
      <c r="A8" s="6"/>
      <c r="B8" s="22"/>
      <c r="C8" s="100"/>
      <c r="D8" s="97"/>
      <c r="E8" s="98"/>
      <c r="F8" s="23"/>
      <c r="G8" s="23"/>
      <c r="H8" s="26"/>
    </row>
    <row r="9" spans="1:9" s="8" customFormat="1" ht="28.5" customHeight="1" x14ac:dyDescent="0.25">
      <c r="A9" s="48"/>
      <c r="B9" s="22"/>
      <c r="C9" s="83"/>
      <c r="D9" s="97"/>
      <c r="E9" s="98"/>
      <c r="F9" s="23"/>
      <c r="G9" s="23"/>
      <c r="H9" s="7"/>
    </row>
    <row r="10" spans="1:9" s="8" customFormat="1" ht="28.5" customHeight="1" x14ac:dyDescent="0.25">
      <c r="A10" s="48"/>
      <c r="B10" s="22"/>
      <c r="C10" s="83"/>
      <c r="D10" s="97"/>
      <c r="E10" s="98"/>
      <c r="F10" s="23"/>
      <c r="G10" s="23"/>
      <c r="H10" s="99"/>
    </row>
    <row r="11" spans="1:9" s="8" customFormat="1" ht="38.25" customHeight="1" x14ac:dyDescent="0.25">
      <c r="A11" s="48"/>
      <c r="B11" s="22"/>
      <c r="C11" s="83"/>
      <c r="D11" s="97"/>
      <c r="E11" s="98"/>
      <c r="F11" s="23"/>
      <c r="G11" s="23"/>
      <c r="H11" s="99"/>
    </row>
    <row r="12" spans="1:9" s="8" customFormat="1" ht="24.75" customHeight="1" x14ac:dyDescent="0.25">
      <c r="A12" s="7"/>
      <c r="C12" s="26"/>
      <c r="D12" s="46"/>
      <c r="G12" s="7"/>
    </row>
    <row r="13" spans="1:9" s="8" customFormat="1" x14ac:dyDescent="0.2">
      <c r="A13" s="7"/>
      <c r="G13" s="7"/>
    </row>
    <row r="14" spans="1:9" s="8" customFormat="1" x14ac:dyDescent="0.2">
      <c r="A14" s="7"/>
      <c r="G14" s="7"/>
    </row>
    <row r="15" spans="1:9" s="8" customFormat="1" x14ac:dyDescent="0.2">
      <c r="A15" s="7"/>
      <c r="G15" s="7"/>
    </row>
    <row r="16" spans="1:9" s="8" customFormat="1" x14ac:dyDescent="0.2">
      <c r="A16" s="7"/>
      <c r="G16" s="7"/>
    </row>
    <row r="17" spans="1:7" s="8" customFormat="1" x14ac:dyDescent="0.2">
      <c r="A17" s="7"/>
      <c r="G17" s="7"/>
    </row>
    <row r="18" spans="1:7" s="8" customFormat="1" x14ac:dyDescent="0.2">
      <c r="A18" s="7"/>
      <c r="G18" s="7"/>
    </row>
    <row r="19" spans="1:7" s="8" customFormat="1" x14ac:dyDescent="0.2">
      <c r="A19" s="7"/>
      <c r="G19" s="7"/>
    </row>
    <row r="20" spans="1:7" s="8" customFormat="1" x14ac:dyDescent="0.2">
      <c r="A20" s="7"/>
      <c r="G20" s="7"/>
    </row>
  </sheetData>
  <sortState ref="A5:H11">
    <sortCondition ref="A5:A11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7" sqref="E7"/>
    </sheetView>
  </sheetViews>
  <sheetFormatPr baseColWidth="10" defaultRowHeight="12.75" x14ac:dyDescent="0.2"/>
  <cols>
    <col min="1" max="1" width="9.28515625" customWidth="1"/>
    <col min="2" max="2" width="7.42578125" customWidth="1"/>
    <col min="3" max="3" width="19.5703125" customWidth="1"/>
    <col min="4" max="4" width="18.28515625" customWidth="1"/>
    <col min="7" max="7" width="10.28515625" customWidth="1"/>
    <col min="8" max="8" width="5.5703125" customWidth="1"/>
  </cols>
  <sheetData>
    <row r="1" spans="1:8" ht="55.5" x14ac:dyDescent="0.2">
      <c r="A1" s="106" t="s">
        <v>6</v>
      </c>
      <c r="B1" s="106"/>
      <c r="C1" s="106"/>
      <c r="D1" s="106"/>
      <c r="E1" s="106"/>
      <c r="F1" s="106"/>
      <c r="G1" s="106"/>
      <c r="H1" s="8"/>
    </row>
    <row r="2" spans="1:8" ht="76.5" customHeight="1" x14ac:dyDescent="0.2">
      <c r="A2" s="2"/>
      <c r="C2" s="107" t="s">
        <v>93</v>
      </c>
      <c r="D2" s="107"/>
      <c r="E2" s="107"/>
      <c r="G2" s="3"/>
      <c r="H2" s="8"/>
    </row>
    <row r="3" spans="1:8" ht="72.75" customHeight="1" x14ac:dyDescent="0.2">
      <c r="A3" s="113" t="s">
        <v>18</v>
      </c>
      <c r="B3" s="114"/>
      <c r="C3" s="124" t="s">
        <v>88</v>
      </c>
      <c r="D3" s="125"/>
      <c r="E3" s="125"/>
      <c r="F3" s="14" t="s">
        <v>29</v>
      </c>
      <c r="G3" s="4" t="s">
        <v>92</v>
      </c>
      <c r="H3" s="10"/>
    </row>
    <row r="4" spans="1:8" ht="31.5" x14ac:dyDescent="0.2">
      <c r="A4" s="4" t="s">
        <v>0</v>
      </c>
      <c r="B4" s="4" t="s">
        <v>1</v>
      </c>
      <c r="C4" s="4" t="s">
        <v>2</v>
      </c>
      <c r="D4" s="4" t="s">
        <v>13</v>
      </c>
      <c r="E4" s="44" t="s">
        <v>3</v>
      </c>
      <c r="F4" s="4" t="s">
        <v>7</v>
      </c>
      <c r="G4" s="4" t="s">
        <v>8</v>
      </c>
      <c r="H4" s="4"/>
    </row>
    <row r="5" spans="1:8" ht="27.75" customHeight="1" x14ac:dyDescent="0.2">
      <c r="A5" s="5">
        <v>1</v>
      </c>
      <c r="B5" s="5">
        <v>5</v>
      </c>
      <c r="C5" s="92" t="s">
        <v>52</v>
      </c>
      <c r="D5" s="103" t="s">
        <v>20</v>
      </c>
      <c r="E5" s="40">
        <v>1740</v>
      </c>
      <c r="F5" s="21">
        <v>1.8946759259259262E-3</v>
      </c>
      <c r="G5" s="21">
        <f>SUM(F5/E5*1000)</f>
        <v>1.0888942103022563E-3</v>
      </c>
      <c r="H5" s="27"/>
    </row>
    <row r="6" spans="1:8" ht="36.75" customHeight="1" x14ac:dyDescent="0.2">
      <c r="A6" s="5">
        <v>2</v>
      </c>
      <c r="B6" s="102">
        <v>6</v>
      </c>
      <c r="C6" s="92" t="s">
        <v>90</v>
      </c>
      <c r="D6" s="54" t="s">
        <v>28</v>
      </c>
      <c r="E6" s="40">
        <v>1740</v>
      </c>
      <c r="F6" s="21">
        <v>1.9004629629629632E-3</v>
      </c>
      <c r="G6" s="21">
        <f>SUM(F6/E6*1000)</f>
        <v>1.0922200936568753E-3</v>
      </c>
      <c r="H6" s="55" t="s">
        <v>50</v>
      </c>
    </row>
    <row r="7" spans="1:8" ht="28.5" customHeight="1" x14ac:dyDescent="0.2">
      <c r="A7" s="5">
        <v>3</v>
      </c>
      <c r="B7" s="5">
        <v>1</v>
      </c>
      <c r="C7" s="92" t="s">
        <v>42</v>
      </c>
      <c r="D7" s="58" t="s">
        <v>51</v>
      </c>
      <c r="E7" s="60">
        <v>1700</v>
      </c>
      <c r="F7" s="21">
        <v>1.9097222222222222E-3</v>
      </c>
      <c r="G7" s="21">
        <f>SUM(F7/E7*1000)</f>
        <v>1.1233660130718956E-3</v>
      </c>
      <c r="H7" s="27"/>
    </row>
    <row r="8" spans="1:8" ht="18" x14ac:dyDescent="0.2">
      <c r="A8" s="5">
        <v>4</v>
      </c>
      <c r="B8" s="5">
        <v>3</v>
      </c>
      <c r="C8" s="92" t="s">
        <v>43</v>
      </c>
      <c r="D8" s="58" t="s">
        <v>31</v>
      </c>
      <c r="E8" s="40">
        <v>1740</v>
      </c>
      <c r="F8" s="21">
        <v>2.011574074074074E-3</v>
      </c>
      <c r="G8" s="21">
        <f>SUM(F8/E8*1000)</f>
        <v>1.1560770540655597E-3</v>
      </c>
      <c r="H8" s="27"/>
    </row>
    <row r="9" spans="1:8" ht="15.75" x14ac:dyDescent="0.25">
      <c r="A9" s="7"/>
      <c r="B9" s="8"/>
      <c r="C9" s="22"/>
      <c r="D9" s="26"/>
      <c r="E9" s="8"/>
      <c r="F9" s="8"/>
      <c r="G9" s="7"/>
      <c r="H9" s="8"/>
    </row>
    <row r="11" spans="1:8" ht="75" x14ac:dyDescent="0.2">
      <c r="C11" s="22" t="s">
        <v>9</v>
      </c>
      <c r="D11" s="104" t="s">
        <v>103</v>
      </c>
    </row>
  </sheetData>
  <sortState ref="A5:H8">
    <sortCondition ref="A5:A8"/>
  </sortState>
  <mergeCells count="4">
    <mergeCell ref="A1:G1"/>
    <mergeCell ref="C2:E2"/>
    <mergeCell ref="A3:B3"/>
    <mergeCell ref="C3:E3"/>
  </mergeCells>
  <phoneticPr fontId="18" type="noConversion"/>
  <pageMargins left="0.56000000000000005" right="0.28999999999999998" top="0.984251969" bottom="0.984251969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I11" sqref="I11"/>
    </sheetView>
  </sheetViews>
  <sheetFormatPr baseColWidth="10" defaultRowHeight="12.75" x14ac:dyDescent="0.2"/>
  <cols>
    <col min="1" max="1" width="7.85546875" customWidth="1"/>
    <col min="2" max="2" width="7.42578125" customWidth="1"/>
    <col min="3" max="3" width="18.5703125" customWidth="1"/>
    <col min="4" max="4" width="17.140625" customWidth="1"/>
    <col min="5" max="5" width="10.85546875" customWidth="1"/>
    <col min="6" max="6" width="10.28515625" customWidth="1"/>
    <col min="8" max="8" width="4.28515625" customWidth="1"/>
  </cols>
  <sheetData>
    <row r="1" spans="1:8" ht="76.5" customHeight="1" x14ac:dyDescent="0.2">
      <c r="A1" s="2"/>
      <c r="C1" s="107" t="s">
        <v>93</v>
      </c>
      <c r="D1" s="107"/>
      <c r="E1" s="107"/>
      <c r="G1" s="3"/>
      <c r="H1" s="8"/>
    </row>
    <row r="2" spans="1:8" ht="57" customHeight="1" x14ac:dyDescent="0.2">
      <c r="A2" s="113" t="s">
        <v>15</v>
      </c>
      <c r="B2" s="114"/>
      <c r="C2" s="124" t="s">
        <v>88</v>
      </c>
      <c r="D2" s="125"/>
      <c r="E2" s="125"/>
      <c r="F2" s="14" t="s">
        <v>23</v>
      </c>
      <c r="G2" s="4" t="s">
        <v>30</v>
      </c>
      <c r="H2" s="10"/>
    </row>
    <row r="3" spans="1:8" ht="47.25" x14ac:dyDescent="0.2">
      <c r="A3" s="4" t="s">
        <v>0</v>
      </c>
      <c r="B3" s="4" t="s">
        <v>1</v>
      </c>
      <c r="C3" s="4" t="s">
        <v>2</v>
      </c>
      <c r="D3" s="4" t="s">
        <v>13</v>
      </c>
      <c r="E3" s="44" t="s">
        <v>3</v>
      </c>
      <c r="F3" s="4" t="s">
        <v>7</v>
      </c>
      <c r="G3" s="4" t="s">
        <v>8</v>
      </c>
      <c r="H3" s="4"/>
    </row>
    <row r="4" spans="1:8" ht="27.75" customHeight="1" x14ac:dyDescent="0.2">
      <c r="A4" s="5">
        <v>1</v>
      </c>
      <c r="B4" s="5">
        <v>3</v>
      </c>
      <c r="C4" s="92" t="s">
        <v>44</v>
      </c>
      <c r="D4" s="101" t="s">
        <v>63</v>
      </c>
      <c r="E4" s="54">
        <v>1720</v>
      </c>
      <c r="F4" s="21">
        <v>1.8796296296296295E-3</v>
      </c>
      <c r="G4" s="21">
        <f>SUM(F4/E4*1000)</f>
        <v>1.092807924203273E-3</v>
      </c>
      <c r="H4" s="27"/>
    </row>
    <row r="5" spans="1:8" ht="37.5" customHeight="1" x14ac:dyDescent="0.2">
      <c r="A5" s="5">
        <v>2</v>
      </c>
      <c r="B5" s="5">
        <v>1</v>
      </c>
      <c r="C5" s="92" t="s">
        <v>94</v>
      </c>
      <c r="D5" s="58" t="s">
        <v>95</v>
      </c>
      <c r="E5" s="38">
        <v>1700</v>
      </c>
      <c r="F5" s="21">
        <v>1.8807870370370369E-3</v>
      </c>
      <c r="G5" s="21">
        <f>SUM(F5/E5*1000)</f>
        <v>1.1063453159041393E-3</v>
      </c>
      <c r="H5" s="27"/>
    </row>
    <row r="6" spans="1:8" ht="28.5" customHeight="1" x14ac:dyDescent="0.2">
      <c r="A6" s="5">
        <v>3</v>
      </c>
      <c r="B6" s="5">
        <v>2</v>
      </c>
      <c r="C6" s="92" t="s">
        <v>96</v>
      </c>
      <c r="D6" s="58" t="s">
        <v>32</v>
      </c>
      <c r="E6" s="38">
        <v>1700</v>
      </c>
      <c r="F6" s="21">
        <v>1.8865740740740742E-3</v>
      </c>
      <c r="G6" s="21">
        <f>SUM(F6/E6*1000)</f>
        <v>1.1097494553376907E-3</v>
      </c>
      <c r="H6" s="27"/>
    </row>
    <row r="7" spans="1:8" ht="18" x14ac:dyDescent="0.2">
      <c r="A7" s="5">
        <v>4</v>
      </c>
      <c r="B7" s="5">
        <v>5</v>
      </c>
      <c r="C7" s="92" t="s">
        <v>97</v>
      </c>
      <c r="D7" s="54" t="s">
        <v>104</v>
      </c>
      <c r="E7" s="38">
        <v>1740</v>
      </c>
      <c r="F7" s="21">
        <v>1.9016203703703704E-3</v>
      </c>
      <c r="G7" s="21">
        <f>SUM(F7/E7*1000)</f>
        <v>1.092885270327799E-3</v>
      </c>
      <c r="H7" s="27"/>
    </row>
    <row r="8" spans="1:8" ht="18" x14ac:dyDescent="0.2">
      <c r="A8" s="5">
        <v>5</v>
      </c>
      <c r="B8" s="5">
        <v>4</v>
      </c>
      <c r="C8" s="92" t="s">
        <v>21</v>
      </c>
      <c r="D8" s="101" t="s">
        <v>51</v>
      </c>
      <c r="E8" s="38">
        <v>1740</v>
      </c>
      <c r="F8" s="21">
        <v>1.9074074074074074E-3</v>
      </c>
      <c r="G8" s="21">
        <f>SUM(F8/E8*1000)</f>
        <v>1.0962111536824181E-3</v>
      </c>
      <c r="H8" s="27" t="s">
        <v>50</v>
      </c>
    </row>
    <row r="11" spans="1:8" ht="15.75" x14ac:dyDescent="0.2">
      <c r="C11" s="22" t="s">
        <v>9</v>
      </c>
      <c r="D11" s="52" t="s">
        <v>105</v>
      </c>
    </row>
  </sheetData>
  <sortState ref="A4:H8">
    <sortCondition ref="A4:A8"/>
  </sortState>
  <mergeCells count="3">
    <mergeCell ref="C1:E1"/>
    <mergeCell ref="A2:B2"/>
    <mergeCell ref="C2:E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9" sqref="G9"/>
    </sheetView>
  </sheetViews>
  <sheetFormatPr baseColWidth="10" defaultRowHeight="12.75" x14ac:dyDescent="0.2"/>
  <cols>
    <col min="1" max="1" width="8.42578125" customWidth="1"/>
    <col min="2" max="2" width="8.5703125" customWidth="1"/>
    <col min="3" max="3" width="19.28515625" customWidth="1"/>
    <col min="4" max="4" width="15.140625" customWidth="1"/>
    <col min="5" max="5" width="10.7109375" customWidth="1"/>
    <col min="6" max="6" width="10" customWidth="1"/>
    <col min="7" max="7" width="10.42578125" customWidth="1"/>
    <col min="8" max="8" width="6.7109375" customWidth="1"/>
    <col min="9" max="9" width="4.28515625" customWidth="1"/>
  </cols>
  <sheetData>
    <row r="1" spans="1:8" ht="96.75" customHeight="1" x14ac:dyDescent="0.2">
      <c r="A1" s="2"/>
      <c r="C1" s="107" t="s">
        <v>101</v>
      </c>
      <c r="D1" s="107"/>
      <c r="E1" s="107"/>
      <c r="G1" s="3"/>
      <c r="H1" s="8"/>
    </row>
    <row r="2" spans="1:8" ht="75" customHeight="1" x14ac:dyDescent="0.2">
      <c r="A2" s="113" t="s">
        <v>19</v>
      </c>
      <c r="B2" s="114"/>
      <c r="C2" s="126" t="s">
        <v>98</v>
      </c>
      <c r="D2" s="127"/>
      <c r="E2" s="127"/>
      <c r="F2" s="14" t="s">
        <v>16</v>
      </c>
      <c r="G2" s="4" t="s">
        <v>102</v>
      </c>
      <c r="H2" s="10"/>
    </row>
    <row r="3" spans="1:8" ht="31.5" x14ac:dyDescent="0.2">
      <c r="A3" s="4" t="s">
        <v>0</v>
      </c>
      <c r="B3" s="4" t="s">
        <v>1</v>
      </c>
      <c r="C3" s="4" t="s">
        <v>2</v>
      </c>
      <c r="D3" s="4" t="s">
        <v>13</v>
      </c>
      <c r="E3" s="44" t="s">
        <v>3</v>
      </c>
      <c r="F3" s="4" t="s">
        <v>7</v>
      </c>
      <c r="G3" s="4" t="s">
        <v>8</v>
      </c>
      <c r="H3" s="4"/>
    </row>
    <row r="4" spans="1:8" ht="63" customHeight="1" x14ac:dyDescent="0.2">
      <c r="A4" s="5">
        <v>1</v>
      </c>
      <c r="B4" s="5">
        <v>2</v>
      </c>
      <c r="C4" s="92" t="s">
        <v>100</v>
      </c>
      <c r="D4" s="58" t="s">
        <v>31</v>
      </c>
      <c r="E4" s="40">
        <v>1720</v>
      </c>
      <c r="F4" s="21">
        <v>1.6296296296296295E-3</v>
      </c>
      <c r="G4" s="21">
        <f>SUM(F4/E4*1000)</f>
        <v>9.4745908699397073E-4</v>
      </c>
      <c r="H4" s="27"/>
    </row>
    <row r="5" spans="1:8" ht="36.75" customHeight="1" x14ac:dyDescent="0.2">
      <c r="A5" s="5">
        <v>2</v>
      </c>
      <c r="B5" s="5">
        <v>1</v>
      </c>
      <c r="C5" s="92" t="s">
        <v>99</v>
      </c>
      <c r="D5" s="105" t="s">
        <v>106</v>
      </c>
      <c r="E5" s="40">
        <v>1700</v>
      </c>
      <c r="F5" s="21">
        <v>1.6331018518518517E-3</v>
      </c>
      <c r="G5" s="21">
        <f>SUM(F5/E5*1000)</f>
        <v>9.6064814814814808E-4</v>
      </c>
      <c r="H5" s="27" t="s">
        <v>50</v>
      </c>
    </row>
    <row r="6" spans="1:8" ht="35.25" customHeight="1" x14ac:dyDescent="0.2">
      <c r="A6" s="45">
        <v>3</v>
      </c>
      <c r="B6" s="45">
        <v>3</v>
      </c>
      <c r="C6" s="47" t="s">
        <v>22</v>
      </c>
      <c r="D6" s="59" t="s">
        <v>48</v>
      </c>
      <c r="E6" s="40">
        <v>1720</v>
      </c>
      <c r="F6" s="21">
        <v>1.6597222222222224E-3</v>
      </c>
      <c r="G6" s="21">
        <f>SUM(F6/E6*1000)</f>
        <v>9.6495478036175716E-4</v>
      </c>
      <c r="H6" s="53" t="s">
        <v>50</v>
      </c>
    </row>
    <row r="7" spans="1:8" ht="36" customHeight="1" x14ac:dyDescent="0.2">
      <c r="A7" s="45">
        <v>4</v>
      </c>
      <c r="B7" s="45">
        <v>4</v>
      </c>
      <c r="C7" s="47" t="s">
        <v>47</v>
      </c>
      <c r="D7" s="59" t="s">
        <v>32</v>
      </c>
      <c r="E7" s="40">
        <v>1760</v>
      </c>
      <c r="F7" s="21">
        <v>1.6666666666666668E-3</v>
      </c>
      <c r="G7" s="21">
        <f>SUM(F7/E7*1000)</f>
        <v>9.469696969696971E-4</v>
      </c>
      <c r="H7" s="53" t="s">
        <v>50</v>
      </c>
    </row>
    <row r="8" spans="1:8" x14ac:dyDescent="0.2">
      <c r="A8" s="7"/>
      <c r="B8" s="8"/>
      <c r="C8" s="8"/>
      <c r="D8" s="8"/>
      <c r="E8" s="8"/>
      <c r="F8" s="8"/>
      <c r="G8" s="7"/>
      <c r="H8" s="8"/>
    </row>
    <row r="9" spans="1:8" ht="15.75" x14ac:dyDescent="0.25">
      <c r="A9" s="7"/>
      <c r="B9" s="8"/>
      <c r="C9" s="22" t="s">
        <v>9</v>
      </c>
      <c r="D9" s="26" t="s">
        <v>31</v>
      </c>
      <c r="E9" s="8"/>
      <c r="F9" s="8"/>
      <c r="G9" s="7"/>
      <c r="H9" s="8"/>
    </row>
  </sheetData>
  <sortState ref="A4:H7">
    <sortCondition ref="A4:A7"/>
  </sortState>
  <mergeCells count="3">
    <mergeCell ref="C1:E1"/>
    <mergeCell ref="A2:B2"/>
    <mergeCell ref="C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LØP1 PONNI</vt:lpstr>
      <vt:lpstr>LØP2 PONNI</vt:lpstr>
      <vt:lpstr>3.LØP</vt:lpstr>
      <vt:lpstr>4. Løp</vt:lpstr>
      <vt:lpstr>5.LØP</vt:lpstr>
      <vt:lpstr>6. Løp</vt:lpstr>
      <vt:lpstr>7.løp</vt:lpstr>
      <vt:lpstr>8.løp</vt:lpstr>
    </vt:vector>
  </TitlesOfParts>
  <Company>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2016-06-27T12:21:29Z</cp:lastPrinted>
  <dcterms:created xsi:type="dcterms:W3CDTF">2003-02-19T13:41:11Z</dcterms:created>
  <dcterms:modified xsi:type="dcterms:W3CDTF">2016-06-27T12:22:03Z</dcterms:modified>
</cp:coreProperties>
</file>