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ntmidt\Documents\Lokalkjøringer 2016\"/>
    </mc:Choice>
  </mc:AlternateContent>
  <bookViews>
    <workbookView xWindow="0" yWindow="0" windowWidth="15300" windowHeight="7680" tabRatio="662" activeTab="5"/>
  </bookViews>
  <sheets>
    <sheet name="LØP1 PONNI" sheetId="40" r:id="rId1"/>
    <sheet name="LØP2 PONNI" sheetId="44" r:id="rId2"/>
    <sheet name="3. LØP" sheetId="36" r:id="rId3"/>
    <sheet name="4. Løp" sheetId="28" r:id="rId4"/>
    <sheet name="5 Løp" sheetId="46" r:id="rId5"/>
    <sheet name="6.løp" sheetId="47" r:id="rId6"/>
    <sheet name="7.løp" sheetId="48" r:id="rId7"/>
    <sheet name="8.løp" sheetId="49" r:id="rId8"/>
    <sheet name="9.løp" sheetId="50" r:id="rId9"/>
  </sheets>
  <calcPr calcId="152511"/>
</workbook>
</file>

<file path=xl/calcChain.xml><?xml version="1.0" encoding="utf-8"?>
<calcChain xmlns="http://schemas.openxmlformats.org/spreadsheetml/2006/main">
  <c r="G5" i="50" l="1"/>
  <c r="G4" i="50"/>
  <c r="G7" i="48"/>
  <c r="G5" i="48"/>
  <c r="G6" i="48"/>
  <c r="G5" i="47"/>
  <c r="G12" i="46"/>
  <c r="G5" i="46"/>
  <c r="G11" i="46"/>
  <c r="G6" i="46"/>
  <c r="G9" i="46"/>
  <c r="G7" i="28"/>
  <c r="G5" i="28"/>
  <c r="G5" i="36"/>
  <c r="G13" i="46"/>
  <c r="G4" i="48"/>
  <c r="G8" i="46"/>
  <c r="G7" i="49"/>
  <c r="G5" i="49"/>
  <c r="G4" i="49"/>
  <c r="G6" i="49"/>
  <c r="G4" i="47"/>
  <c r="G6" i="47"/>
  <c r="G8" i="40"/>
  <c r="G9" i="40"/>
  <c r="G11" i="40"/>
  <c r="G5" i="40"/>
  <c r="G6" i="36"/>
  <c r="G9" i="48"/>
  <c r="G8" i="48"/>
  <c r="G8" i="36"/>
  <c r="G5" i="44"/>
  <c r="G6" i="44"/>
  <c r="G7" i="40"/>
  <c r="G6" i="40"/>
  <c r="G10" i="40"/>
  <c r="G12" i="40"/>
  <c r="G6" i="28"/>
  <c r="G8" i="28"/>
  <c r="G7" i="36"/>
  <c r="G7" i="46"/>
  <c r="G10" i="46"/>
  <c r="G7" i="44"/>
</calcChain>
</file>

<file path=xl/sharedStrings.xml><?xml version="1.0" encoding="utf-8"?>
<sst xmlns="http://schemas.openxmlformats.org/spreadsheetml/2006/main" count="268" uniqueCount="152">
  <si>
    <t>Plas-sering</t>
  </si>
  <si>
    <t>Start nr.</t>
  </si>
  <si>
    <t>Hest</t>
  </si>
  <si>
    <t>Distanse</t>
  </si>
  <si>
    <t>4.LØP</t>
  </si>
  <si>
    <t>RESULTATLISTE</t>
  </si>
  <si>
    <t>Anv.tid</t>
  </si>
  <si>
    <t>Km tid</t>
  </si>
  <si>
    <t>Vinneren eies av:</t>
  </si>
  <si>
    <t>Kusk</t>
  </si>
  <si>
    <t>Vinner eies av</t>
  </si>
  <si>
    <t xml:space="preserve">Kusk </t>
  </si>
  <si>
    <t>vinner eies av.</t>
  </si>
  <si>
    <t>7.LØP</t>
  </si>
  <si>
    <t xml:space="preserve">gule nr. dekken </t>
  </si>
  <si>
    <t>Twist</t>
  </si>
  <si>
    <t xml:space="preserve">vinner eies av: </t>
  </si>
  <si>
    <t>Merethe Råbakk</t>
  </si>
  <si>
    <t>3.LØP</t>
  </si>
  <si>
    <t>Heisand Prinsen</t>
  </si>
  <si>
    <t>6.LØP</t>
  </si>
  <si>
    <t>Tor Nyborg</t>
  </si>
  <si>
    <t>Erik Bylund</t>
  </si>
  <si>
    <t>8.LØP</t>
  </si>
  <si>
    <t>Oddsi</t>
  </si>
  <si>
    <t>Vilja Elken</t>
  </si>
  <si>
    <t>5.LØP</t>
  </si>
  <si>
    <t>Guldhagens Emry</t>
  </si>
  <si>
    <t>Kasper Klæbu</t>
  </si>
  <si>
    <t>Petite Kaspara</t>
  </si>
  <si>
    <t>Sevenordale Errol</t>
  </si>
  <si>
    <t>Brage-Mattias B Hårberg</t>
  </si>
  <si>
    <t>Mirmax</t>
  </si>
  <si>
    <t>Inga Karoline Rasmussen</t>
  </si>
  <si>
    <t>Twisted Little Star</t>
  </si>
  <si>
    <t>start kl. 13.00</t>
  </si>
  <si>
    <t>Napoleon Dar</t>
  </si>
  <si>
    <t>Dina I Mørreaune</t>
  </si>
  <si>
    <t>Ailin C Berg-Almaas</t>
  </si>
  <si>
    <t>start kl. 13.20</t>
  </si>
  <si>
    <t>The Indian Ocean</t>
  </si>
  <si>
    <t>Brendon Robartson</t>
  </si>
  <si>
    <t>Jan Lyng</t>
  </si>
  <si>
    <t>Moni Kronos</t>
  </si>
  <si>
    <t>Storm Spika</t>
  </si>
  <si>
    <t>Skjeggevinna</t>
  </si>
  <si>
    <t>Stein Scheldrup</t>
  </si>
  <si>
    <t>START KL. 1440</t>
  </si>
  <si>
    <t>kl 1400</t>
  </si>
  <si>
    <t>START KL. 1420</t>
  </si>
  <si>
    <t>Miss Miss</t>
  </si>
  <si>
    <t>Birkas Juventa</t>
  </si>
  <si>
    <t>Funny Filiokus</t>
  </si>
  <si>
    <t>Veronika Bugge</t>
  </si>
  <si>
    <t>Mairosa</t>
  </si>
  <si>
    <t>Tuva Marie Graven</t>
  </si>
  <si>
    <t>Max</t>
  </si>
  <si>
    <t>Siril Riseth</t>
  </si>
  <si>
    <t>Ingrid Bartnes Dalheim</t>
  </si>
  <si>
    <t>Chester</t>
  </si>
  <si>
    <t>Dennis A Mørreaunet</t>
  </si>
  <si>
    <t>Emmeros Filippe</t>
  </si>
  <si>
    <t>Adrian Schei Fenstad</t>
  </si>
  <si>
    <r>
      <t xml:space="preserve">   Løp1.    </t>
    </r>
    <r>
      <rPr>
        <b/>
        <sz val="16"/>
        <rFont val="Bernard MT Condensed"/>
      </rPr>
      <t>A-ponnier, Strek 3.30, 1700 m</t>
    </r>
    <r>
      <rPr>
        <sz val="16"/>
        <rFont val="Bernard MT Condensed"/>
        <family val="1"/>
      </rPr>
      <t xml:space="preserve">     </t>
    </r>
  </si>
  <si>
    <r>
      <t xml:space="preserve">Nossum Travpark                                      03/07/ 2016                              </t>
    </r>
    <r>
      <rPr>
        <sz val="14"/>
        <rFont val="Castellar"/>
        <family val="1"/>
      </rPr>
      <t>ponnigruppa nossum ponniløp 1</t>
    </r>
  </si>
  <si>
    <r>
      <t xml:space="preserve">Løp2.    </t>
    </r>
    <r>
      <rPr>
        <b/>
        <sz val="18"/>
        <rFont val="Bernard MT Condensed"/>
      </rPr>
      <t>BCD Ponniløp: Strek 2.10, 1700 m</t>
    </r>
    <r>
      <rPr>
        <sz val="18"/>
        <rFont val="Bernard MT Condensed"/>
        <family val="1"/>
      </rPr>
      <t xml:space="preserve">          </t>
    </r>
  </si>
  <si>
    <r>
      <t xml:space="preserve">Nossum Travpark                                       03/07 2015                                            </t>
    </r>
    <r>
      <rPr>
        <sz val="14"/>
        <rFont val="Castellar"/>
        <family val="1"/>
      </rPr>
      <t xml:space="preserve"> ponnigruppa nossum ponniløp 2</t>
    </r>
  </si>
  <si>
    <t>nr. dekken Svart</t>
  </si>
  <si>
    <t>Fantazi</t>
  </si>
  <si>
    <t>Greger Rundhaug</t>
  </si>
  <si>
    <t>Nossum travpark                                03/07 2016                                        Sparebank 1s Løp</t>
  </si>
  <si>
    <t>1700m. 3 årige kaldblods. 20 m for hvert vunnet 3-årspokal</t>
  </si>
  <si>
    <t xml:space="preserve">nr. dekken grå </t>
  </si>
  <si>
    <t>Britt Robertsen</t>
  </si>
  <si>
    <t>Tyholt Teddy</t>
  </si>
  <si>
    <t>Gunvald Opheim</t>
  </si>
  <si>
    <t>Skauga Luna</t>
  </si>
  <si>
    <t>Virvel Dina</t>
  </si>
  <si>
    <t>Hege Mørreaunet</t>
  </si>
  <si>
    <t>Fløra</t>
  </si>
  <si>
    <t>1700m. 3 årige varmblods. 20 m for hvert vunnet 3-årspokal</t>
  </si>
  <si>
    <t>Nossum Travpark                                03/07 2016                                     Sparebank 1s løp</t>
  </si>
  <si>
    <t>nr.dekken burgunder</t>
  </si>
  <si>
    <t>Gabby The Grey</t>
  </si>
  <si>
    <t>Atle Eggan</t>
  </si>
  <si>
    <t>L.V. Mr. Bite it</t>
  </si>
  <si>
    <t>Moni Chanel</t>
  </si>
  <si>
    <t xml:space="preserve">Kaldblods uten grunnlag </t>
  </si>
  <si>
    <t xml:space="preserve">Nossum Travpark                               03/07 2016                                            </t>
  </si>
  <si>
    <t xml:space="preserve"> beige </t>
  </si>
  <si>
    <t>Mo Komet</t>
  </si>
  <si>
    <t>Frøken Eowyn S.R.</t>
  </si>
  <si>
    <t>RubbogStubb</t>
  </si>
  <si>
    <t>Jossevin</t>
  </si>
  <si>
    <t>Mirajerva</t>
  </si>
  <si>
    <t>Mai Shamina</t>
  </si>
  <si>
    <t>Balder Donn</t>
  </si>
  <si>
    <t>Åsarappa</t>
  </si>
  <si>
    <t>Stubb Oda</t>
  </si>
  <si>
    <t>Lena Valstad</t>
  </si>
  <si>
    <t>Iver Fossen</t>
  </si>
  <si>
    <t>Reidar Sæther</t>
  </si>
  <si>
    <t xml:space="preserve">Nossum travpark                                03/07 2016                                   </t>
  </si>
  <si>
    <t>Varmblods 20m v 75 000, 40m v 200 000</t>
  </si>
  <si>
    <t>Noss Jetta</t>
  </si>
  <si>
    <t>Moni V</t>
  </si>
  <si>
    <t>Amir B</t>
  </si>
  <si>
    <t>Sexy Dirty Money</t>
  </si>
  <si>
    <t>Reinhardt Lund</t>
  </si>
  <si>
    <t>Wayne</t>
  </si>
  <si>
    <t>Riccione Ås</t>
  </si>
  <si>
    <t>dekken blå</t>
  </si>
  <si>
    <t>Kaldblods 1700m, grunnlag u 50 000, 20m v 15000, 40m v kr 30 000</t>
  </si>
  <si>
    <t>dekken brun</t>
  </si>
  <si>
    <t>START KL. 1500</t>
  </si>
  <si>
    <t xml:space="preserve">Nossum Travpark                               03/07 2016                                       </t>
  </si>
  <si>
    <t>Lømilla</t>
  </si>
  <si>
    <t>Åsa</t>
  </si>
  <si>
    <t>Rigel Spik</t>
  </si>
  <si>
    <t>Høiby Torøna</t>
  </si>
  <si>
    <t>Hilde Marie Østborg</t>
  </si>
  <si>
    <t>Pia Hernes</t>
  </si>
  <si>
    <t>Ragna Okkenhaug</t>
  </si>
  <si>
    <t>Arild Stubbmo</t>
  </si>
  <si>
    <t>START KL. 1510</t>
  </si>
  <si>
    <t>dekken røde</t>
  </si>
  <si>
    <t>1700m. Varmblods grunnlag u 50000, 20 m v 10000, 40m v 30000</t>
  </si>
  <si>
    <t>The Pacific Ocean</t>
  </si>
  <si>
    <t>Mister Shape</t>
  </si>
  <si>
    <t>Kråknes Frøya</t>
  </si>
  <si>
    <t>Be My Spirit</t>
  </si>
  <si>
    <t>Gentle Storm</t>
  </si>
  <si>
    <t>Linn Benedikte Schei</t>
  </si>
  <si>
    <t>Nossum Anna</t>
  </si>
  <si>
    <t>1700m Kaldbods, 20m v 75 000, 40m v 200 000</t>
  </si>
  <si>
    <t>START KL. 1520</t>
  </si>
  <si>
    <t>dekken hvite</t>
  </si>
  <si>
    <t>g</t>
  </si>
  <si>
    <t>dg</t>
  </si>
  <si>
    <t>greger rundhaug</t>
  </si>
  <si>
    <t>str</t>
  </si>
  <si>
    <t>premie</t>
  </si>
  <si>
    <t>Tekno Blondie</t>
  </si>
  <si>
    <t>Morten Valstad</t>
  </si>
  <si>
    <t>Marthe Røsegg</t>
  </si>
  <si>
    <t>Rolf &amp; Dagrun Nilsen</t>
  </si>
  <si>
    <t>Erika &amp; Reinhardt Lund</t>
  </si>
  <si>
    <t>Kristin Sundt</t>
  </si>
  <si>
    <t>Jan Ola Riseth</t>
  </si>
  <si>
    <t>g4</t>
  </si>
  <si>
    <t>Arne Gausen</t>
  </si>
  <si>
    <t>9.LØP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</si>
</sst>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Verdana"/>
      <family val="2"/>
    </font>
    <font>
      <sz val="9"/>
      <color indexed="30"/>
      <name val="Verdana"/>
      <family val="2"/>
    </font>
    <font>
      <b/>
      <sz val="24"/>
      <name val="Arial"/>
      <family val="2"/>
    </font>
    <font>
      <sz val="18"/>
      <name val="Castellar"/>
      <family val="1"/>
    </font>
    <font>
      <b/>
      <sz val="14"/>
      <name val="Arial"/>
      <family val="2"/>
    </font>
    <font>
      <sz val="16"/>
      <name val="Bernard MT Condensed"/>
      <family val="1"/>
    </font>
    <font>
      <b/>
      <sz val="11"/>
      <name val="Arial"/>
      <family val="2"/>
    </font>
    <font>
      <b/>
      <u/>
      <sz val="36"/>
      <name val="Arial Black"/>
      <family val="2"/>
    </font>
    <font>
      <sz val="16"/>
      <name val="Arial"/>
    </font>
    <font>
      <sz val="14"/>
      <color indexed="8"/>
      <name val="Verdana"/>
      <family val="2"/>
    </font>
    <font>
      <sz val="12"/>
      <name val="Arial"/>
      <family val="2"/>
    </font>
    <font>
      <sz val="18"/>
      <name val="Bernard MT Condensed"/>
      <family val="1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</font>
    <font>
      <b/>
      <sz val="18"/>
      <name val="Bernard MT Condensed"/>
    </font>
    <font>
      <b/>
      <sz val="16"/>
      <name val="Arial"/>
      <family val="2"/>
    </font>
    <font>
      <b/>
      <sz val="16"/>
      <name val="Bernard MT Condensed"/>
    </font>
    <font>
      <sz val="10"/>
      <name val="Arial"/>
      <family val="2"/>
    </font>
    <font>
      <sz val="14"/>
      <name val="Castellar"/>
      <family val="1"/>
    </font>
    <font>
      <b/>
      <sz val="14"/>
      <name val="Bernard MT Condensed"/>
      <family val="1"/>
    </font>
    <font>
      <b/>
      <sz val="12"/>
      <name val="Bernard MT Condensed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47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7" fontId="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7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/>
    </xf>
    <xf numFmtId="4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 vertical="top" wrapText="1"/>
    </xf>
    <xf numFmtId="47" fontId="1" fillId="0" borderId="0" xfId="0" applyNumberFormat="1" applyFont="1" applyBorder="1"/>
    <xf numFmtId="0" fontId="2" fillId="0" borderId="5" xfId="0" applyFont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22" fillId="0" borderId="0" xfId="0" applyFont="1"/>
    <xf numFmtId="0" fontId="1" fillId="0" borderId="1" xfId="0" applyFont="1" applyBorder="1"/>
    <xf numFmtId="0" fontId="16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 wrapText="1"/>
    </xf>
    <xf numFmtId="47" fontId="1" fillId="0" borderId="5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47" fontId="1" fillId="0" borderId="8" xfId="0" applyNumberFormat="1" applyFont="1" applyBorder="1" applyAlignment="1">
      <alignment vertical="center"/>
    </xf>
    <xf numFmtId="47" fontId="1" fillId="0" borderId="8" xfId="0" applyNumberFormat="1" applyFont="1" applyBorder="1" applyAlignment="1">
      <alignment horizontal="center" vertical="center"/>
    </xf>
    <xf numFmtId="0" fontId="1" fillId="0" borderId="8" xfId="0" applyFont="1" applyBorder="1"/>
    <xf numFmtId="0" fontId="22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6" fillId="0" borderId="8" xfId="0" applyFont="1" applyBorder="1" applyAlignment="1">
      <alignment horizontal="center" vertical="top" wrapText="1"/>
    </xf>
    <xf numFmtId="0" fontId="2" fillId="0" borderId="11" xfId="0" applyFont="1" applyBorder="1"/>
    <xf numFmtId="0" fontId="0" fillId="0" borderId="12" xfId="0" applyBorder="1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22" fillId="0" borderId="1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10" xfId="0" applyBorder="1"/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35966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28575</xdr:colOff>
      <xdr:row>1</xdr:row>
      <xdr:rowOff>933450</xdr:rowOff>
    </xdr:to>
    <xdr:pic>
      <xdr:nvPicPr>
        <xdr:cNvPr id="4006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381000</xdr:colOff>
      <xdr:row>1</xdr:row>
      <xdr:rowOff>885825</xdr:rowOff>
    </xdr:to>
    <xdr:pic>
      <xdr:nvPicPr>
        <xdr:cNvPr id="4006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619125</xdr:rowOff>
    </xdr:from>
    <xdr:to>
      <xdr:col>7</xdr:col>
      <xdr:colOff>114300</xdr:colOff>
      <xdr:row>2</xdr:row>
      <xdr:rowOff>28575</xdr:rowOff>
    </xdr:to>
    <xdr:pic>
      <xdr:nvPicPr>
        <xdr:cNvPr id="31870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61912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323850</xdr:colOff>
      <xdr:row>1</xdr:row>
      <xdr:rowOff>923925</xdr:rowOff>
    </xdr:to>
    <xdr:pic>
      <xdr:nvPicPr>
        <xdr:cNvPr id="31871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048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647700</xdr:rowOff>
    </xdr:from>
    <xdr:to>
      <xdr:col>2</xdr:col>
      <xdr:colOff>104775</xdr:colOff>
      <xdr:row>1</xdr:row>
      <xdr:rowOff>885825</xdr:rowOff>
    </xdr:to>
    <xdr:pic>
      <xdr:nvPicPr>
        <xdr:cNvPr id="22654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47700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0</xdr:row>
      <xdr:rowOff>609600</xdr:rowOff>
    </xdr:from>
    <xdr:to>
      <xdr:col>6</xdr:col>
      <xdr:colOff>733425</xdr:colOff>
      <xdr:row>1</xdr:row>
      <xdr:rowOff>866775</xdr:rowOff>
    </xdr:to>
    <xdr:pic>
      <xdr:nvPicPr>
        <xdr:cNvPr id="22655" name="Picture 3" descr="hest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62475" y="609600"/>
          <a:ext cx="14954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628650</xdr:rowOff>
    </xdr:from>
    <xdr:to>
      <xdr:col>7</xdr:col>
      <xdr:colOff>342900</xdr:colOff>
      <xdr:row>2</xdr:row>
      <xdr:rowOff>0</xdr:rowOff>
    </xdr:to>
    <xdr:pic>
      <xdr:nvPicPr>
        <xdr:cNvPr id="41085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6286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1</xdr:col>
      <xdr:colOff>381000</xdr:colOff>
      <xdr:row>1</xdr:row>
      <xdr:rowOff>904875</xdr:rowOff>
    </xdr:to>
    <xdr:pic>
      <xdr:nvPicPr>
        <xdr:cNvPr id="41086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48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28576</xdr:rowOff>
    </xdr:from>
    <xdr:to>
      <xdr:col>8</xdr:col>
      <xdr:colOff>64655</xdr:colOff>
      <xdr:row>0</xdr:row>
      <xdr:rowOff>847726</xdr:rowOff>
    </xdr:to>
    <xdr:pic>
      <xdr:nvPicPr>
        <xdr:cNvPr id="4305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6"/>
          <a:ext cx="158865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85725</xdr:colOff>
      <xdr:row>0</xdr:row>
      <xdr:rowOff>904875</xdr:rowOff>
    </xdr:to>
    <xdr:pic>
      <xdr:nvPicPr>
        <xdr:cNvPr id="4305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0"/>
          <a:ext cx="952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667518</xdr:colOff>
      <xdr:row>0</xdr:row>
      <xdr:rowOff>161925</xdr:rowOff>
    </xdr:from>
    <xdr:to>
      <xdr:col>8</xdr:col>
      <xdr:colOff>85725</xdr:colOff>
      <xdr:row>0</xdr:row>
      <xdr:rowOff>1085850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8418" y="161925"/>
          <a:ext cx="1713732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47626</xdr:colOff>
      <xdr:row>0</xdr:row>
      <xdr:rowOff>1</xdr:rowOff>
    </xdr:from>
    <xdr:to>
      <xdr:col>2</xdr:col>
      <xdr:colOff>232411</xdr:colOff>
      <xdr:row>0</xdr:row>
      <xdr:rowOff>1047750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6" y="1"/>
          <a:ext cx="1089660" cy="1047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28575</xdr:rowOff>
    </xdr:from>
    <xdr:to>
      <xdr:col>7</xdr:col>
      <xdr:colOff>161925</xdr:colOff>
      <xdr:row>1</xdr:row>
      <xdr:rowOff>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28575"/>
          <a:ext cx="13906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104775</xdr:colOff>
      <xdr:row>0</xdr:row>
      <xdr:rowOff>904875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0"/>
          <a:ext cx="10382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103927</xdr:rowOff>
    </xdr:from>
    <xdr:to>
      <xdr:col>7</xdr:col>
      <xdr:colOff>47625</xdr:colOff>
      <xdr:row>1</xdr:row>
      <xdr:rowOff>57150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05325" y="103927"/>
          <a:ext cx="1285875" cy="924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1</xdr:rowOff>
    </xdr:from>
    <xdr:to>
      <xdr:col>2</xdr:col>
      <xdr:colOff>123825</xdr:colOff>
      <xdr:row>1</xdr:row>
      <xdr:rowOff>95251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"/>
          <a:ext cx="1038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25" workbookViewId="0">
      <selection activeCell="H7" sqref="H7"/>
    </sheetView>
  </sheetViews>
  <sheetFormatPr baseColWidth="10" defaultRowHeight="18" x14ac:dyDescent="0.25"/>
  <cols>
    <col min="1" max="1" width="7.85546875" style="23" customWidth="1"/>
    <col min="2" max="2" width="6.7109375" customWidth="1"/>
    <col min="3" max="3" width="24" customWidth="1"/>
    <col min="4" max="4" width="21.5703125" customWidth="1"/>
    <col min="5" max="5" width="10.5703125" customWidth="1"/>
    <col min="6" max="6" width="10.42578125" customWidth="1"/>
    <col min="7" max="7" width="11.5703125" style="1" customWidth="1"/>
    <col min="8" max="8" width="3.140625" customWidth="1"/>
    <col min="9" max="16384" width="11.42578125" style="8"/>
  </cols>
  <sheetData>
    <row r="1" spans="1:9" ht="54.75" customHeight="1" x14ac:dyDescent="0.2">
      <c r="A1" s="95" t="s">
        <v>5</v>
      </c>
      <c r="B1" s="95"/>
      <c r="C1" s="95"/>
      <c r="D1" s="95"/>
      <c r="E1" s="95"/>
      <c r="F1" s="95"/>
      <c r="G1" s="95"/>
    </row>
    <row r="2" spans="1:9" ht="75" customHeight="1" x14ac:dyDescent="0.25">
      <c r="A2" s="22"/>
      <c r="C2" s="96" t="s">
        <v>64</v>
      </c>
      <c r="D2" s="96"/>
      <c r="E2" s="96"/>
      <c r="G2" s="3"/>
      <c r="H2" s="8"/>
    </row>
    <row r="3" spans="1:9" ht="37.5" customHeight="1" x14ac:dyDescent="0.2">
      <c r="A3" s="97" t="s">
        <v>63</v>
      </c>
      <c r="B3" s="98"/>
      <c r="C3" s="98"/>
      <c r="D3" s="98"/>
      <c r="E3" s="98"/>
      <c r="F3" s="4" t="s">
        <v>35</v>
      </c>
      <c r="G3" s="16" t="s">
        <v>14</v>
      </c>
      <c r="H3" s="8"/>
    </row>
    <row r="4" spans="1:9" s="14" customFormat="1" ht="32.25" customHeight="1" x14ac:dyDescent="0.2">
      <c r="A4" s="27" t="s">
        <v>0</v>
      </c>
      <c r="B4" s="4" t="s">
        <v>1</v>
      </c>
      <c r="C4" s="4" t="s">
        <v>2</v>
      </c>
      <c r="D4" s="4" t="s">
        <v>9</v>
      </c>
      <c r="E4" s="4" t="s">
        <v>3</v>
      </c>
      <c r="F4" s="4" t="s">
        <v>6</v>
      </c>
      <c r="G4" s="4" t="s">
        <v>7</v>
      </c>
      <c r="H4" s="17"/>
    </row>
    <row r="5" spans="1:9" ht="34.5" customHeight="1" x14ac:dyDescent="0.25">
      <c r="A5" s="5">
        <v>1</v>
      </c>
      <c r="B5" s="17">
        <v>5</v>
      </c>
      <c r="C5" s="27" t="s">
        <v>59</v>
      </c>
      <c r="D5" s="34" t="s">
        <v>28</v>
      </c>
      <c r="E5" s="33">
        <v>1860</v>
      </c>
      <c r="F5" s="29">
        <v>3.8518518518518524E-3</v>
      </c>
      <c r="G5" s="19">
        <f t="shared" ref="G5:G12" si="0">SUM(F5/E5*1000)</f>
        <v>2.0708880923934691E-3</v>
      </c>
      <c r="H5" s="12" t="s">
        <v>137</v>
      </c>
      <c r="I5" s="25"/>
    </row>
    <row r="6" spans="1:9" ht="36.75" customHeight="1" x14ac:dyDescent="0.25">
      <c r="A6" s="5">
        <v>2</v>
      </c>
      <c r="B6" s="17">
        <v>3</v>
      </c>
      <c r="C6" s="12" t="s">
        <v>29</v>
      </c>
      <c r="D6" s="34" t="s">
        <v>58</v>
      </c>
      <c r="E6" s="33">
        <v>1760</v>
      </c>
      <c r="F6" s="29">
        <v>3.8657407407407408E-3</v>
      </c>
      <c r="G6" s="19">
        <f t="shared" si="0"/>
        <v>2.1964436026936031E-3</v>
      </c>
      <c r="H6" s="12" t="s">
        <v>137</v>
      </c>
      <c r="I6" s="25"/>
    </row>
    <row r="7" spans="1:9" ht="36" customHeight="1" x14ac:dyDescent="0.25">
      <c r="A7" s="5">
        <v>3</v>
      </c>
      <c r="B7" s="17">
        <v>4</v>
      </c>
      <c r="C7" s="27" t="s">
        <v>30</v>
      </c>
      <c r="D7" s="34" t="s">
        <v>31</v>
      </c>
      <c r="E7" s="33">
        <v>1780</v>
      </c>
      <c r="F7" s="29">
        <v>3.871064814814815E-3</v>
      </c>
      <c r="G7" s="19">
        <f t="shared" si="0"/>
        <v>2.1747555139409072E-3</v>
      </c>
      <c r="H7" s="12"/>
      <c r="I7" s="25"/>
    </row>
    <row r="8" spans="1:9" ht="38.25" customHeight="1" x14ac:dyDescent="0.25">
      <c r="A8" s="5">
        <v>4</v>
      </c>
      <c r="B8" s="17">
        <v>8</v>
      </c>
      <c r="C8" s="27" t="s">
        <v>61</v>
      </c>
      <c r="D8" s="34" t="s">
        <v>62</v>
      </c>
      <c r="E8" s="33">
        <v>2000</v>
      </c>
      <c r="F8" s="29">
        <v>3.875E-3</v>
      </c>
      <c r="G8" s="19">
        <f t="shared" si="0"/>
        <v>1.9375E-3</v>
      </c>
      <c r="H8" s="12"/>
      <c r="I8" s="25"/>
    </row>
    <row r="9" spans="1:9" ht="37.5" customHeight="1" x14ac:dyDescent="0.25">
      <c r="A9" s="5">
        <v>5</v>
      </c>
      <c r="B9" s="17">
        <v>7</v>
      </c>
      <c r="C9" s="27" t="s">
        <v>32</v>
      </c>
      <c r="D9" s="34" t="s">
        <v>33</v>
      </c>
      <c r="E9" s="33">
        <v>2000</v>
      </c>
      <c r="F9" s="29">
        <v>3.8761574074074076E-3</v>
      </c>
      <c r="G9" s="19">
        <f t="shared" si="0"/>
        <v>1.9380787037037036E-3</v>
      </c>
      <c r="H9" s="12"/>
      <c r="I9" s="25"/>
    </row>
    <row r="10" spans="1:9" ht="39" customHeight="1" x14ac:dyDescent="0.25">
      <c r="A10" s="5">
        <v>6</v>
      </c>
      <c r="B10" s="17">
        <v>2</v>
      </c>
      <c r="C10" s="27" t="s">
        <v>56</v>
      </c>
      <c r="D10" s="34" t="s">
        <v>57</v>
      </c>
      <c r="E10" s="33">
        <v>1600</v>
      </c>
      <c r="F10" s="29">
        <v>4.0868055555555553E-3</v>
      </c>
      <c r="G10" s="19">
        <f t="shared" si="0"/>
        <v>2.5542534722222221E-3</v>
      </c>
      <c r="H10" s="12" t="s">
        <v>137</v>
      </c>
      <c r="I10" s="25"/>
    </row>
    <row r="11" spans="1:9" ht="33.75" customHeight="1" x14ac:dyDescent="0.25">
      <c r="A11" s="5">
        <v>7</v>
      </c>
      <c r="B11" s="17">
        <v>6</v>
      </c>
      <c r="C11" s="27" t="s">
        <v>34</v>
      </c>
      <c r="D11" s="34" t="s">
        <v>60</v>
      </c>
      <c r="E11" s="33">
        <v>1960</v>
      </c>
      <c r="F11" s="29">
        <v>4.1006944444444441E-3</v>
      </c>
      <c r="G11" s="19">
        <f t="shared" si="0"/>
        <v>2.0921910430839004E-3</v>
      </c>
      <c r="H11" s="12"/>
      <c r="I11" s="25"/>
    </row>
    <row r="12" spans="1:9" ht="38.25" customHeight="1" x14ac:dyDescent="0.25">
      <c r="A12" s="5">
        <v>8</v>
      </c>
      <c r="B12" s="17">
        <v>1</v>
      </c>
      <c r="C12" s="12" t="s">
        <v>54</v>
      </c>
      <c r="D12" s="34" t="s">
        <v>55</v>
      </c>
      <c r="E12" s="33">
        <v>1600</v>
      </c>
      <c r="F12" s="29">
        <v>4.5497685185185181E-3</v>
      </c>
      <c r="G12" s="19">
        <f t="shared" si="0"/>
        <v>2.8436053240740739E-3</v>
      </c>
      <c r="H12" s="12" t="s">
        <v>137</v>
      </c>
      <c r="I12" s="25"/>
    </row>
    <row r="16" spans="1:9" x14ac:dyDescent="0.25">
      <c r="C16" t="s">
        <v>12</v>
      </c>
      <c r="D16" t="s">
        <v>28</v>
      </c>
    </row>
  </sheetData>
  <sortState ref="A5:H12">
    <sortCondition ref="A5:A12"/>
  </sortState>
  <mergeCells count="3">
    <mergeCell ref="A1:G1"/>
    <mergeCell ref="C2:E2"/>
    <mergeCell ref="A3:E3"/>
  </mergeCells>
  <phoneticPr fontId="0" type="noConversion"/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zoomScaleSheetLayoutView="25" workbookViewId="0">
      <selection activeCell="B18" sqref="B18"/>
    </sheetView>
  </sheetViews>
  <sheetFormatPr baseColWidth="10" defaultRowHeight="18" x14ac:dyDescent="0.25"/>
  <cols>
    <col min="1" max="1" width="8.7109375" style="23" customWidth="1"/>
    <col min="2" max="2" width="6.7109375" customWidth="1"/>
    <col min="3" max="3" width="25.5703125" customWidth="1"/>
    <col min="4" max="4" width="25.140625" customWidth="1"/>
    <col min="5" max="5" width="9.140625" customWidth="1"/>
    <col min="6" max="6" width="9.5703125" customWidth="1"/>
    <col min="7" max="7" width="11.5703125" style="1" customWidth="1"/>
    <col min="8" max="8" width="3.28515625" customWidth="1"/>
    <col min="9" max="16384" width="11.42578125" style="8"/>
  </cols>
  <sheetData>
    <row r="1" spans="1:9" ht="54.75" customHeight="1" x14ac:dyDescent="0.2">
      <c r="A1" s="95" t="s">
        <v>5</v>
      </c>
      <c r="B1" s="95"/>
      <c r="C1" s="95"/>
      <c r="D1" s="95"/>
      <c r="E1" s="95"/>
      <c r="F1" s="95"/>
      <c r="G1" s="95"/>
    </row>
    <row r="2" spans="1:9" ht="87" customHeight="1" x14ac:dyDescent="0.25">
      <c r="A2" s="22"/>
      <c r="C2" s="96" t="s">
        <v>66</v>
      </c>
      <c r="D2" s="96"/>
      <c r="E2" s="96"/>
      <c r="G2" s="3"/>
      <c r="H2" s="8"/>
    </row>
    <row r="3" spans="1:9" ht="45.75" customHeight="1" x14ac:dyDescent="0.2">
      <c r="A3" s="99" t="s">
        <v>65</v>
      </c>
      <c r="B3" s="100"/>
      <c r="C3" s="100"/>
      <c r="D3" s="100"/>
      <c r="E3" s="101"/>
      <c r="F3" s="4" t="s">
        <v>39</v>
      </c>
      <c r="G3" s="16" t="s">
        <v>67</v>
      </c>
      <c r="H3" s="8"/>
    </row>
    <row r="4" spans="1:9" s="14" customFormat="1" ht="32.25" customHeight="1" x14ac:dyDescent="0.2">
      <c r="A4" s="30" t="s">
        <v>0</v>
      </c>
      <c r="B4" s="11" t="s">
        <v>1</v>
      </c>
      <c r="C4" s="11" t="s">
        <v>2</v>
      </c>
      <c r="D4" s="11" t="s">
        <v>9</v>
      </c>
      <c r="E4" s="11" t="s">
        <v>3</v>
      </c>
      <c r="F4" s="11" t="s">
        <v>6</v>
      </c>
      <c r="G4" s="11" t="s">
        <v>7</v>
      </c>
      <c r="H4" s="31"/>
    </row>
    <row r="5" spans="1:9" ht="25.5" customHeight="1" x14ac:dyDescent="0.25">
      <c r="A5" s="5">
        <v>1</v>
      </c>
      <c r="B5" s="17">
        <v>4</v>
      </c>
      <c r="C5" s="27" t="s">
        <v>15</v>
      </c>
      <c r="D5" s="34" t="s">
        <v>69</v>
      </c>
      <c r="E5" s="35">
        <v>1740</v>
      </c>
      <c r="F5" s="29">
        <v>2.3773148148148147E-3</v>
      </c>
      <c r="G5" s="19">
        <f>SUM(F5/E5*1000)</f>
        <v>1.3662728820774798E-3</v>
      </c>
      <c r="H5" s="12"/>
      <c r="I5" s="25"/>
    </row>
    <row r="6" spans="1:9" ht="25.5" customHeight="1" x14ac:dyDescent="0.25">
      <c r="A6" s="5">
        <v>2</v>
      </c>
      <c r="B6" s="17">
        <v>3</v>
      </c>
      <c r="C6" s="12" t="s">
        <v>68</v>
      </c>
      <c r="D6" s="34" t="s">
        <v>38</v>
      </c>
      <c r="E6" s="35">
        <v>1720</v>
      </c>
      <c r="F6" s="29">
        <v>2.3784722222222224E-3</v>
      </c>
      <c r="G6" s="19">
        <f>SUM(F6/E6*1000)</f>
        <v>1.3828326873385013E-3</v>
      </c>
      <c r="H6" s="12"/>
      <c r="I6" s="25"/>
    </row>
    <row r="7" spans="1:9" ht="34.5" customHeight="1" x14ac:dyDescent="0.25">
      <c r="A7" s="5">
        <v>3</v>
      </c>
      <c r="B7" s="17">
        <v>2</v>
      </c>
      <c r="C7" s="27" t="s">
        <v>36</v>
      </c>
      <c r="D7" s="34" t="s">
        <v>37</v>
      </c>
      <c r="E7" s="35">
        <v>1640</v>
      </c>
      <c r="F7" s="29">
        <v>2.5949074074074073E-3</v>
      </c>
      <c r="G7" s="19">
        <f>SUM(F7/E7*1000)</f>
        <v>1.5822606142728093E-3</v>
      </c>
      <c r="H7" s="10"/>
      <c r="I7" s="25"/>
    </row>
    <row r="8" spans="1:9" ht="38.25" customHeight="1" x14ac:dyDescent="0.25">
      <c r="A8" s="5"/>
      <c r="B8" s="17">
        <v>1</v>
      </c>
      <c r="C8" s="27" t="s">
        <v>27</v>
      </c>
      <c r="D8" s="34" t="s">
        <v>22</v>
      </c>
      <c r="E8" s="35">
        <v>1620</v>
      </c>
      <c r="F8" s="29" t="s">
        <v>138</v>
      </c>
      <c r="G8" s="19"/>
      <c r="H8" s="12"/>
      <c r="I8" s="25"/>
    </row>
    <row r="9" spans="1:9" x14ac:dyDescent="0.25">
      <c r="C9" s="28"/>
    </row>
    <row r="10" spans="1:9" x14ac:dyDescent="0.25">
      <c r="C10" s="8" t="s">
        <v>10</v>
      </c>
      <c r="D10" s="24" t="s">
        <v>139</v>
      </c>
    </row>
  </sheetData>
  <sortState ref="A5:H8">
    <sortCondition ref="A5:A8"/>
  </sortState>
  <mergeCells count="3">
    <mergeCell ref="A1:G1"/>
    <mergeCell ref="C2:E2"/>
    <mergeCell ref="A3:E3"/>
  </mergeCells>
  <phoneticPr fontId="0" type="noConversion"/>
  <pageMargins left="0.25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8" sqref="D8"/>
    </sheetView>
  </sheetViews>
  <sheetFormatPr baseColWidth="10" defaultRowHeight="12.75" x14ac:dyDescent="0.2"/>
  <cols>
    <col min="1" max="1" width="8" style="1" customWidth="1"/>
    <col min="2" max="2" width="6.5703125" customWidth="1"/>
    <col min="3" max="3" width="19.5703125" customWidth="1"/>
    <col min="4" max="4" width="19.7109375" customWidth="1"/>
    <col min="5" max="5" width="10.85546875" customWidth="1"/>
    <col min="6" max="6" width="10" customWidth="1"/>
    <col min="7" max="7" width="11.42578125" style="1"/>
    <col min="8" max="8" width="3.7109375" style="8" customWidth="1"/>
    <col min="9" max="9" width="7.7109375" style="8" customWidth="1"/>
    <col min="10" max="16384" width="11.42578125" style="8"/>
  </cols>
  <sheetData>
    <row r="1" spans="1:9" ht="55.5" customHeight="1" x14ac:dyDescent="0.2">
      <c r="A1" s="95" t="s">
        <v>5</v>
      </c>
      <c r="B1" s="95"/>
      <c r="C1" s="95"/>
      <c r="D1" s="95"/>
      <c r="E1" s="95"/>
      <c r="F1" s="95"/>
      <c r="G1" s="95"/>
    </row>
    <row r="2" spans="1:9" ht="73.5" customHeight="1" x14ac:dyDescent="0.2">
      <c r="A2" s="2"/>
      <c r="C2" s="96" t="s">
        <v>70</v>
      </c>
      <c r="D2" s="96"/>
      <c r="E2" s="96"/>
      <c r="G2" s="3"/>
    </row>
    <row r="3" spans="1:9" ht="67.5" customHeight="1" x14ac:dyDescent="0.25">
      <c r="A3" s="102" t="s">
        <v>18</v>
      </c>
      <c r="B3" s="103"/>
      <c r="C3" s="104" t="s">
        <v>71</v>
      </c>
      <c r="D3" s="105"/>
      <c r="E3" s="106"/>
      <c r="F3" s="4">
        <v>1340</v>
      </c>
      <c r="G3" s="4" t="s">
        <v>72</v>
      </c>
      <c r="H3" s="18"/>
      <c r="I3" s="71"/>
    </row>
    <row r="4" spans="1:9" s="14" customFormat="1" ht="32.25" customHeight="1" x14ac:dyDescent="0.2">
      <c r="A4" s="4" t="s">
        <v>0</v>
      </c>
      <c r="B4" s="4" t="s">
        <v>1</v>
      </c>
      <c r="C4" s="4" t="s">
        <v>2</v>
      </c>
      <c r="D4" s="4" t="s">
        <v>9</v>
      </c>
      <c r="E4" s="4" t="s">
        <v>3</v>
      </c>
      <c r="F4" s="4" t="s">
        <v>6</v>
      </c>
      <c r="G4" s="4" t="s">
        <v>7</v>
      </c>
      <c r="H4" s="17"/>
      <c r="I4" s="77" t="s">
        <v>141</v>
      </c>
    </row>
    <row r="5" spans="1:9" ht="39.75" customHeight="1" x14ac:dyDescent="0.25">
      <c r="A5" s="15">
        <v>1</v>
      </c>
      <c r="B5" s="5">
        <v>5</v>
      </c>
      <c r="C5" s="51" t="s">
        <v>79</v>
      </c>
      <c r="D5" s="52" t="s">
        <v>46</v>
      </c>
      <c r="E5" s="35">
        <v>1720</v>
      </c>
      <c r="F5" s="29">
        <v>2.0520833333333333E-3</v>
      </c>
      <c r="G5" s="19">
        <f>SUM(F5/E5*1000)</f>
        <v>1.1930717054263566E-3</v>
      </c>
      <c r="H5" s="59"/>
      <c r="I5" s="8">
        <v>3000</v>
      </c>
    </row>
    <row r="6" spans="1:9" ht="38.25" customHeight="1" x14ac:dyDescent="0.25">
      <c r="A6" s="15">
        <v>2</v>
      </c>
      <c r="B6" s="5">
        <v>3</v>
      </c>
      <c r="C6" s="51" t="s">
        <v>76</v>
      </c>
      <c r="D6" s="53" t="s">
        <v>53</v>
      </c>
      <c r="E6" s="35">
        <v>1700</v>
      </c>
      <c r="F6" s="29">
        <v>2.1030092592592593E-3</v>
      </c>
      <c r="G6" s="19">
        <f>SUM(F6/E6*1000)</f>
        <v>1.2370642701525056E-3</v>
      </c>
      <c r="H6" s="59" t="s">
        <v>137</v>
      </c>
      <c r="I6" s="8">
        <v>1500</v>
      </c>
    </row>
    <row r="7" spans="1:9" ht="38.25" customHeight="1" thickBot="1" x14ac:dyDescent="0.3">
      <c r="A7" s="64">
        <v>3</v>
      </c>
      <c r="B7" s="64">
        <v>1</v>
      </c>
      <c r="C7" s="65" t="s">
        <v>142</v>
      </c>
      <c r="D7" s="66" t="s">
        <v>73</v>
      </c>
      <c r="E7" s="67">
        <v>1700</v>
      </c>
      <c r="F7" s="68">
        <v>2.1458333333333334E-3</v>
      </c>
      <c r="G7" s="69">
        <f>SUM(F7/E7*1000)</f>
        <v>1.2622549019607843E-3</v>
      </c>
      <c r="H7" s="70"/>
      <c r="I7" s="76">
        <v>1000</v>
      </c>
    </row>
    <row r="8" spans="1:9" ht="38.25" customHeight="1" x14ac:dyDescent="0.25">
      <c r="A8" s="55"/>
      <c r="B8" s="39">
        <v>2</v>
      </c>
      <c r="C8" s="60" t="s">
        <v>74</v>
      </c>
      <c r="D8" s="61" t="s">
        <v>75</v>
      </c>
      <c r="E8" s="62">
        <v>1700</v>
      </c>
      <c r="F8" s="63">
        <v>2.5798611111111109E-3</v>
      </c>
      <c r="G8" s="41">
        <f>SUM(F8/E8*1000)</f>
        <v>1.5175653594771241E-3</v>
      </c>
      <c r="H8" s="57" t="s">
        <v>137</v>
      </c>
    </row>
    <row r="9" spans="1:9" ht="38.25" customHeight="1" x14ac:dyDescent="0.25">
      <c r="A9" s="15"/>
      <c r="B9" s="5">
        <v>4</v>
      </c>
      <c r="C9" s="51" t="s">
        <v>77</v>
      </c>
      <c r="D9" s="53" t="s">
        <v>78</v>
      </c>
      <c r="E9" s="35">
        <v>1700</v>
      </c>
      <c r="F9" s="29" t="s">
        <v>140</v>
      </c>
      <c r="G9" s="19"/>
      <c r="H9" s="59"/>
    </row>
    <row r="10" spans="1:9" ht="25.5" customHeight="1" x14ac:dyDescent="0.25">
      <c r="A10" s="43"/>
      <c r="B10" s="6"/>
      <c r="C10" s="44"/>
      <c r="D10" s="44"/>
      <c r="E10" s="45"/>
      <c r="F10" s="46"/>
      <c r="G10" s="21"/>
    </row>
    <row r="11" spans="1:9" x14ac:dyDescent="0.2">
      <c r="A11" s="7"/>
      <c r="B11" s="8"/>
      <c r="C11" s="8"/>
      <c r="D11" s="8"/>
      <c r="E11" s="8"/>
      <c r="F11" s="8"/>
      <c r="G11" s="7"/>
    </row>
    <row r="12" spans="1:9" ht="15" x14ac:dyDescent="0.2">
      <c r="A12" s="7"/>
      <c r="B12" s="8"/>
      <c r="C12" s="8" t="s">
        <v>10</v>
      </c>
      <c r="D12" s="32" t="s">
        <v>46</v>
      </c>
      <c r="E12" s="8"/>
      <c r="F12" s="8"/>
      <c r="G12" s="7"/>
    </row>
    <row r="13" spans="1:9" x14ac:dyDescent="0.2">
      <c r="A13" s="7"/>
      <c r="B13" s="8"/>
      <c r="C13" s="8"/>
      <c r="D13" s="8"/>
      <c r="E13" s="8"/>
      <c r="F13" s="8"/>
      <c r="G13" s="7"/>
    </row>
    <row r="14" spans="1:9" x14ac:dyDescent="0.2">
      <c r="A14" s="7"/>
      <c r="B14" s="8"/>
      <c r="C14" s="8"/>
      <c r="D14" s="8"/>
      <c r="E14" s="8"/>
      <c r="F14" s="8"/>
      <c r="G14" s="7"/>
    </row>
  </sheetData>
  <sortState ref="A5:H9">
    <sortCondition ref="A5:A9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8" sqref="A8"/>
    </sheetView>
  </sheetViews>
  <sheetFormatPr baseColWidth="10" defaultRowHeight="12.75" x14ac:dyDescent="0.2"/>
  <cols>
    <col min="1" max="1" width="6.42578125" style="1" customWidth="1"/>
    <col min="2" max="2" width="6.5703125" customWidth="1"/>
    <col min="3" max="4" width="18.85546875" customWidth="1"/>
    <col min="5" max="5" width="10.7109375" customWidth="1"/>
    <col min="7" max="7" width="12" style="1" customWidth="1"/>
    <col min="8" max="8" width="3.28515625" customWidth="1"/>
  </cols>
  <sheetData>
    <row r="1" spans="1:9" ht="60" customHeight="1" x14ac:dyDescent="0.2">
      <c r="A1" s="95" t="s">
        <v>5</v>
      </c>
      <c r="B1" s="95"/>
      <c r="C1" s="95"/>
      <c r="D1" s="95"/>
      <c r="E1" s="95"/>
      <c r="F1" s="95"/>
      <c r="G1" s="95"/>
    </row>
    <row r="2" spans="1:9" s="8" customFormat="1" ht="72" customHeight="1" x14ac:dyDescent="0.2">
      <c r="A2" s="2"/>
      <c r="B2"/>
      <c r="C2" s="96" t="s">
        <v>81</v>
      </c>
      <c r="D2" s="96"/>
      <c r="E2" s="96"/>
      <c r="F2"/>
      <c r="G2" s="3"/>
    </row>
    <row r="3" spans="1:9" s="8" customFormat="1" ht="59.25" customHeight="1" x14ac:dyDescent="0.2">
      <c r="A3" s="107" t="s">
        <v>4</v>
      </c>
      <c r="B3" s="108"/>
      <c r="C3" s="104" t="s">
        <v>80</v>
      </c>
      <c r="D3" s="105"/>
      <c r="E3" s="106"/>
      <c r="F3" s="4" t="s">
        <v>48</v>
      </c>
      <c r="G3" s="4" t="s">
        <v>82</v>
      </c>
      <c r="H3" s="10"/>
      <c r="I3" s="71"/>
    </row>
    <row r="4" spans="1:9" s="14" customFormat="1" ht="32.25" customHeight="1" x14ac:dyDescent="0.2">
      <c r="A4" s="4" t="s">
        <v>0</v>
      </c>
      <c r="B4" s="4" t="s">
        <v>1</v>
      </c>
      <c r="C4" s="4" t="s">
        <v>2</v>
      </c>
      <c r="D4" s="4" t="s">
        <v>11</v>
      </c>
      <c r="E4" s="4" t="s">
        <v>3</v>
      </c>
      <c r="F4" s="4" t="s">
        <v>6</v>
      </c>
      <c r="G4" s="4" t="s">
        <v>7</v>
      </c>
      <c r="H4" s="4"/>
      <c r="I4" s="77" t="s">
        <v>141</v>
      </c>
    </row>
    <row r="5" spans="1:9" s="8" customFormat="1" ht="26.1" customHeight="1" x14ac:dyDescent="0.25">
      <c r="A5" s="9">
        <v>1</v>
      </c>
      <c r="B5" s="15">
        <v>3</v>
      </c>
      <c r="C5" s="9" t="s">
        <v>43</v>
      </c>
      <c r="D5" s="9" t="s">
        <v>42</v>
      </c>
      <c r="E5" s="15">
        <v>1700</v>
      </c>
      <c r="F5" s="19">
        <v>1.6122685185185187E-3</v>
      </c>
      <c r="G5" s="19">
        <f>SUM(F5/E5*1000)</f>
        <v>9.4839324618736396E-4</v>
      </c>
      <c r="H5" s="37"/>
      <c r="I5" s="8">
        <v>3000</v>
      </c>
    </row>
    <row r="6" spans="1:9" s="8" customFormat="1" ht="31.5" customHeight="1" x14ac:dyDescent="0.25">
      <c r="A6" s="9">
        <v>2</v>
      </c>
      <c r="B6" s="15">
        <v>2</v>
      </c>
      <c r="C6" s="72" t="s">
        <v>40</v>
      </c>
      <c r="D6" s="72" t="s">
        <v>41</v>
      </c>
      <c r="E6" s="15">
        <v>1700</v>
      </c>
      <c r="F6" s="19">
        <v>1.6226851851851853E-3</v>
      </c>
      <c r="G6" s="19">
        <f>SUM(F6/E6*1000)</f>
        <v>9.5452069716775608E-4</v>
      </c>
      <c r="H6" s="37"/>
      <c r="I6" s="8">
        <v>1500</v>
      </c>
    </row>
    <row r="7" spans="1:9" s="8" customFormat="1" ht="26.1" customHeight="1" thickBot="1" x14ac:dyDescent="0.3">
      <c r="A7" s="73">
        <v>3</v>
      </c>
      <c r="B7" s="74">
        <v>4</v>
      </c>
      <c r="C7" s="73" t="s">
        <v>85</v>
      </c>
      <c r="D7" s="73" t="s">
        <v>53</v>
      </c>
      <c r="E7" s="74">
        <v>1700</v>
      </c>
      <c r="F7" s="69">
        <v>1.6956018518518518E-3</v>
      </c>
      <c r="G7" s="69">
        <f>SUM(F7/E7*1000)</f>
        <v>9.9741285403050109E-4</v>
      </c>
      <c r="H7" s="75" t="s">
        <v>137</v>
      </c>
      <c r="I7" s="76">
        <v>1000</v>
      </c>
    </row>
    <row r="8" spans="1:9" s="8" customFormat="1" ht="26.1" customHeight="1" x14ac:dyDescent="0.25">
      <c r="A8" s="54"/>
      <c r="B8" s="55">
        <v>1</v>
      </c>
      <c r="C8" s="54" t="s">
        <v>83</v>
      </c>
      <c r="D8" s="54" t="s">
        <v>123</v>
      </c>
      <c r="E8" s="55">
        <v>1700</v>
      </c>
      <c r="F8" s="41">
        <v>1.7337962962962964E-3</v>
      </c>
      <c r="G8" s="41">
        <f>SUM(F8/E8*1000)</f>
        <v>1.0198801742919391E-3</v>
      </c>
      <c r="H8" s="56"/>
    </row>
    <row r="9" spans="1:9" s="8" customFormat="1" ht="26.1" customHeight="1" x14ac:dyDescent="0.25">
      <c r="A9" s="54"/>
      <c r="B9" s="55">
        <v>5</v>
      </c>
      <c r="C9" s="54" t="s">
        <v>86</v>
      </c>
      <c r="D9" s="54"/>
      <c r="E9" s="55">
        <v>1700</v>
      </c>
      <c r="F9" s="19" t="s">
        <v>140</v>
      </c>
      <c r="G9" s="41"/>
      <c r="H9" s="56"/>
    </row>
    <row r="12" spans="1:9" ht="15.75" x14ac:dyDescent="0.2">
      <c r="C12" s="48" t="s">
        <v>16</v>
      </c>
      <c r="D12" s="48" t="s">
        <v>42</v>
      </c>
    </row>
  </sheetData>
  <sortState ref="A5:H9">
    <sortCondition ref="A5:A9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2" workbookViewId="0">
      <selection activeCell="B16" sqref="B16"/>
    </sheetView>
  </sheetViews>
  <sheetFormatPr baseColWidth="10" defaultRowHeight="12.75" x14ac:dyDescent="0.2"/>
  <cols>
    <col min="1" max="1" width="7.140625" customWidth="1"/>
    <col min="2" max="2" width="7.28515625" customWidth="1"/>
    <col min="3" max="3" width="18.28515625" customWidth="1"/>
    <col min="4" max="4" width="18.85546875" customWidth="1"/>
    <col min="5" max="5" width="10" customWidth="1"/>
    <col min="6" max="6" width="9.7109375" customWidth="1"/>
    <col min="7" max="7" width="9.28515625" customWidth="1"/>
    <col min="8" max="8" width="5.5703125" customWidth="1"/>
    <col min="9" max="9" width="8.85546875" customWidth="1"/>
  </cols>
  <sheetData>
    <row r="1" spans="1:9" ht="55.5" x14ac:dyDescent="0.2">
      <c r="A1" s="95" t="s">
        <v>5</v>
      </c>
      <c r="B1" s="95"/>
      <c r="C1" s="95"/>
      <c r="D1" s="95"/>
      <c r="E1" s="95"/>
      <c r="F1" s="95"/>
      <c r="G1" s="95"/>
      <c r="H1" s="8"/>
    </row>
    <row r="2" spans="1:9" ht="76.5" customHeight="1" x14ac:dyDescent="0.2">
      <c r="A2" s="2"/>
      <c r="C2" s="96" t="s">
        <v>88</v>
      </c>
      <c r="D2" s="96"/>
      <c r="E2" s="96"/>
      <c r="G2" s="3"/>
      <c r="H2" s="8"/>
    </row>
    <row r="3" spans="1:9" ht="72.75" customHeight="1" x14ac:dyDescent="0.2">
      <c r="A3" s="102" t="s">
        <v>26</v>
      </c>
      <c r="B3" s="103"/>
      <c r="C3" s="109" t="s">
        <v>87</v>
      </c>
      <c r="D3" s="110"/>
      <c r="E3" s="110"/>
      <c r="F3" s="13" t="s">
        <v>49</v>
      </c>
      <c r="G3" s="4" t="s">
        <v>89</v>
      </c>
      <c r="H3" s="10"/>
      <c r="I3" s="58"/>
    </row>
    <row r="4" spans="1:9" ht="47.25" x14ac:dyDescent="0.2">
      <c r="A4" s="4" t="s">
        <v>0</v>
      </c>
      <c r="B4" s="4" t="s">
        <v>1</v>
      </c>
      <c r="C4" s="4" t="s">
        <v>2</v>
      </c>
      <c r="D4" s="4" t="s">
        <v>11</v>
      </c>
      <c r="E4" s="38" t="s">
        <v>3</v>
      </c>
      <c r="F4" s="4" t="s">
        <v>6</v>
      </c>
      <c r="G4" s="4" t="s">
        <v>7</v>
      </c>
      <c r="H4" s="4"/>
      <c r="I4" s="78" t="s">
        <v>141</v>
      </c>
    </row>
    <row r="5" spans="1:9" ht="27.75" customHeight="1" x14ac:dyDescent="0.2">
      <c r="A5" s="5">
        <v>1</v>
      </c>
      <c r="B5" s="5">
        <v>9</v>
      </c>
      <c r="C5" s="27" t="s">
        <v>19</v>
      </c>
      <c r="D5" s="12" t="s">
        <v>21</v>
      </c>
      <c r="E5" s="36">
        <v>1700</v>
      </c>
      <c r="F5" s="19">
        <v>1.9629629629629628E-3</v>
      </c>
      <c r="G5" s="19">
        <f t="shared" ref="G5:G13" si="0">SUM(F5/E5*1000)</f>
        <v>1.1546840958605665E-3</v>
      </c>
      <c r="H5" s="26"/>
      <c r="I5">
        <v>3000</v>
      </c>
    </row>
    <row r="6" spans="1:9" ht="32.25" customHeight="1" x14ac:dyDescent="0.2">
      <c r="A6" s="5">
        <v>2</v>
      </c>
      <c r="B6" s="5">
        <v>7</v>
      </c>
      <c r="C6" s="12" t="s">
        <v>95</v>
      </c>
      <c r="D6" s="12" t="s">
        <v>99</v>
      </c>
      <c r="E6" s="36">
        <v>1700</v>
      </c>
      <c r="F6" s="19">
        <v>1.9849537037037036E-3</v>
      </c>
      <c r="G6" s="19">
        <f t="shared" si="0"/>
        <v>1.1676198257080609E-3</v>
      </c>
      <c r="H6" s="26" t="s">
        <v>137</v>
      </c>
      <c r="I6">
        <v>1500</v>
      </c>
    </row>
    <row r="7" spans="1:9" ht="28.5" customHeight="1" x14ac:dyDescent="0.2">
      <c r="A7" s="5">
        <v>3</v>
      </c>
      <c r="B7" s="5">
        <v>11</v>
      </c>
      <c r="C7" s="12" t="s">
        <v>98</v>
      </c>
      <c r="D7" s="12" t="s">
        <v>101</v>
      </c>
      <c r="E7" s="36">
        <v>1700</v>
      </c>
      <c r="F7" s="19">
        <v>1.9872685185185189E-3</v>
      </c>
      <c r="G7" s="19">
        <f t="shared" si="0"/>
        <v>1.1689814814814818E-3</v>
      </c>
      <c r="H7" s="26"/>
      <c r="I7">
        <v>1000</v>
      </c>
    </row>
    <row r="8" spans="1:9" ht="28.5" customHeight="1" x14ac:dyDescent="0.2">
      <c r="A8" s="39">
        <v>4</v>
      </c>
      <c r="B8" s="39">
        <v>3</v>
      </c>
      <c r="C8" s="42" t="s">
        <v>92</v>
      </c>
      <c r="D8" s="42" t="s">
        <v>73</v>
      </c>
      <c r="E8" s="36">
        <v>1700</v>
      </c>
      <c r="F8" s="19">
        <v>1.9872685185185189E-3</v>
      </c>
      <c r="G8" s="19">
        <f t="shared" si="0"/>
        <v>1.1689814814814818E-3</v>
      </c>
      <c r="H8" s="47" t="s">
        <v>137</v>
      </c>
      <c r="I8">
        <v>700</v>
      </c>
    </row>
    <row r="9" spans="1:9" ht="28.5" customHeight="1" x14ac:dyDescent="0.2">
      <c r="A9" s="39">
        <v>5</v>
      </c>
      <c r="B9" s="39">
        <v>6</v>
      </c>
      <c r="C9" s="42" t="s">
        <v>94</v>
      </c>
      <c r="D9" s="42" t="s">
        <v>17</v>
      </c>
      <c r="E9" s="36">
        <v>1700</v>
      </c>
      <c r="F9" s="19">
        <v>1.9907407407407408E-3</v>
      </c>
      <c r="G9" s="19">
        <f t="shared" si="0"/>
        <v>1.1710239651416122E-3</v>
      </c>
      <c r="H9" s="47" t="s">
        <v>137</v>
      </c>
      <c r="I9">
        <v>500</v>
      </c>
    </row>
    <row r="10" spans="1:9" ht="28.5" customHeight="1" thickBot="1" x14ac:dyDescent="0.25">
      <c r="A10" s="79">
        <v>6</v>
      </c>
      <c r="B10" s="79">
        <v>1</v>
      </c>
      <c r="C10" s="80" t="s">
        <v>90</v>
      </c>
      <c r="D10" s="80" t="s">
        <v>53</v>
      </c>
      <c r="E10" s="81">
        <v>1700</v>
      </c>
      <c r="F10" s="69">
        <v>2.003472222222222E-3</v>
      </c>
      <c r="G10" s="69">
        <f t="shared" si="0"/>
        <v>1.1785130718954247E-3</v>
      </c>
      <c r="H10" s="82" t="s">
        <v>137</v>
      </c>
      <c r="I10" s="83">
        <v>500</v>
      </c>
    </row>
    <row r="11" spans="1:9" ht="28.5" customHeight="1" x14ac:dyDescent="0.2">
      <c r="A11" s="39"/>
      <c r="B11" s="39">
        <v>8</v>
      </c>
      <c r="C11" s="42" t="s">
        <v>96</v>
      </c>
      <c r="D11" s="50" t="s">
        <v>120</v>
      </c>
      <c r="E11" s="40">
        <v>1700</v>
      </c>
      <c r="F11" s="41">
        <v>2.0196759259259261E-3</v>
      </c>
      <c r="G11" s="41">
        <f t="shared" si="0"/>
        <v>1.1880446623093682E-3</v>
      </c>
      <c r="H11" s="47"/>
    </row>
    <row r="12" spans="1:9" ht="36" customHeight="1" x14ac:dyDescent="0.2">
      <c r="A12" s="39"/>
      <c r="B12" s="39">
        <v>10</v>
      </c>
      <c r="C12" s="42" t="s">
        <v>97</v>
      </c>
      <c r="D12" s="42" t="s">
        <v>100</v>
      </c>
      <c r="E12" s="36">
        <v>1700</v>
      </c>
      <c r="F12" s="19">
        <v>2.023148148148148E-3</v>
      </c>
      <c r="G12" s="19">
        <f t="shared" si="0"/>
        <v>1.1900871459694987E-3</v>
      </c>
      <c r="H12" s="47" t="s">
        <v>137</v>
      </c>
    </row>
    <row r="13" spans="1:9" ht="30.75" customHeight="1" x14ac:dyDescent="0.2">
      <c r="A13" s="39"/>
      <c r="B13" s="39">
        <v>2</v>
      </c>
      <c r="C13" s="50" t="s">
        <v>91</v>
      </c>
      <c r="D13" s="42" t="s">
        <v>144</v>
      </c>
      <c r="E13" s="36">
        <v>1700</v>
      </c>
      <c r="F13" s="19">
        <v>2.0752314814814813E-3</v>
      </c>
      <c r="G13" s="19">
        <f t="shared" si="0"/>
        <v>1.2207244008714596E-3</v>
      </c>
      <c r="H13" s="47" t="s">
        <v>137</v>
      </c>
    </row>
    <row r="14" spans="1:9" ht="28.5" customHeight="1" x14ac:dyDescent="0.2">
      <c r="A14" s="39"/>
      <c r="B14" s="39">
        <v>4</v>
      </c>
      <c r="C14" s="42" t="s">
        <v>93</v>
      </c>
      <c r="D14" s="42"/>
      <c r="E14" s="36">
        <v>1700</v>
      </c>
      <c r="F14" s="19" t="s">
        <v>140</v>
      </c>
      <c r="G14" s="19"/>
      <c r="H14" s="47"/>
    </row>
    <row r="15" spans="1:9" ht="28.5" customHeight="1" x14ac:dyDescent="0.2">
      <c r="A15" s="39"/>
      <c r="B15" s="39">
        <v>5</v>
      </c>
      <c r="C15" s="42" t="s">
        <v>44</v>
      </c>
      <c r="D15" s="42"/>
      <c r="E15" s="36">
        <v>1700</v>
      </c>
      <c r="F15" s="19" t="s">
        <v>140</v>
      </c>
      <c r="G15" s="41"/>
      <c r="H15" s="47"/>
    </row>
    <row r="16" spans="1:9" ht="28.5" customHeight="1" x14ac:dyDescent="0.2">
      <c r="A16" s="6"/>
      <c r="B16" s="6"/>
      <c r="C16" s="49"/>
      <c r="D16" s="49"/>
      <c r="E16" s="45"/>
      <c r="F16" s="21"/>
      <c r="G16" s="21"/>
      <c r="H16" s="7"/>
    </row>
    <row r="17" spans="1:8" x14ac:dyDescent="0.2">
      <c r="A17" s="7"/>
      <c r="B17" s="8"/>
      <c r="C17" s="8"/>
      <c r="D17" s="8"/>
      <c r="E17" s="8"/>
      <c r="F17" s="8"/>
      <c r="G17" s="7"/>
      <c r="H17" s="8"/>
    </row>
    <row r="18" spans="1:8" ht="15.75" x14ac:dyDescent="0.25">
      <c r="A18" s="7"/>
      <c r="B18" s="8"/>
      <c r="C18" s="20" t="s">
        <v>8</v>
      </c>
      <c r="D18" s="25" t="s">
        <v>145</v>
      </c>
      <c r="E18" s="8"/>
      <c r="F18" s="8"/>
      <c r="G18" s="7"/>
      <c r="H18" s="8"/>
    </row>
  </sheetData>
  <sortState ref="A5:H15">
    <sortCondition ref="A5:A15"/>
  </sortState>
  <mergeCells count="4">
    <mergeCell ref="A1:G1"/>
    <mergeCell ref="C2:E2"/>
    <mergeCell ref="A3:B3"/>
    <mergeCell ref="C3:E3"/>
  </mergeCells>
  <phoneticPr fontId="18" type="noConversion"/>
  <pageMargins left="0.56000000000000005" right="0.28999999999999998" top="0.984251969" bottom="0.984251969" header="0.5" footer="0.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6" sqref="I6"/>
    </sheetView>
  </sheetViews>
  <sheetFormatPr baseColWidth="10" defaultRowHeight="12.75" x14ac:dyDescent="0.2"/>
  <cols>
    <col min="1" max="1" width="7.28515625" customWidth="1"/>
    <col min="2" max="2" width="6.42578125" customWidth="1"/>
    <col min="3" max="3" width="15.85546875" customWidth="1"/>
    <col min="4" max="4" width="15.28515625" customWidth="1"/>
    <col min="5" max="5" width="10.85546875" customWidth="1"/>
    <col min="6" max="6" width="9.5703125" customWidth="1"/>
    <col min="7" max="7" width="10.140625" customWidth="1"/>
    <col min="8" max="8" width="4.28515625" customWidth="1"/>
    <col min="9" max="9" width="9.140625" customWidth="1"/>
  </cols>
  <sheetData>
    <row r="1" spans="1:9" ht="76.5" customHeight="1" x14ac:dyDescent="0.2">
      <c r="A1" s="2"/>
      <c r="C1" s="96" t="s">
        <v>102</v>
      </c>
      <c r="D1" s="96"/>
      <c r="E1" s="96"/>
      <c r="G1" s="3"/>
      <c r="H1" s="8"/>
    </row>
    <row r="2" spans="1:9" ht="57" customHeight="1" x14ac:dyDescent="0.2">
      <c r="A2" s="102" t="s">
        <v>20</v>
      </c>
      <c r="B2" s="103"/>
      <c r="C2" s="111" t="s">
        <v>103</v>
      </c>
      <c r="D2" s="112"/>
      <c r="E2" s="112"/>
      <c r="F2" s="13" t="s">
        <v>47</v>
      </c>
      <c r="G2" s="4" t="s">
        <v>111</v>
      </c>
      <c r="H2" s="10"/>
    </row>
    <row r="3" spans="1:9" ht="47.25" x14ac:dyDescent="0.2">
      <c r="A3" s="4" t="s">
        <v>0</v>
      </c>
      <c r="B3" s="4" t="s">
        <v>1</v>
      </c>
      <c r="C3" s="4" t="s">
        <v>2</v>
      </c>
      <c r="D3" s="4" t="s">
        <v>11</v>
      </c>
      <c r="E3" s="38" t="s">
        <v>3</v>
      </c>
      <c r="F3" s="4" t="s">
        <v>6</v>
      </c>
      <c r="G3" s="4" t="s">
        <v>7</v>
      </c>
      <c r="H3" s="4"/>
      <c r="I3" s="78" t="s">
        <v>141</v>
      </c>
    </row>
    <row r="4" spans="1:9" ht="34.5" customHeight="1" x14ac:dyDescent="0.2">
      <c r="A4" s="5">
        <v>1</v>
      </c>
      <c r="B4" s="5">
        <v>6</v>
      </c>
      <c r="C4" s="12" t="s">
        <v>110</v>
      </c>
      <c r="D4" s="27" t="s">
        <v>108</v>
      </c>
      <c r="E4" s="36">
        <v>1740</v>
      </c>
      <c r="F4" s="19">
        <v>1.5648148148148149E-3</v>
      </c>
      <c r="G4" s="19">
        <f>SUM(F4/E4*1000)</f>
        <v>8.9931885908897408E-4</v>
      </c>
      <c r="H4" s="26"/>
      <c r="I4">
        <v>3000</v>
      </c>
    </row>
    <row r="5" spans="1:9" ht="28.5" customHeight="1" x14ac:dyDescent="0.2">
      <c r="A5" s="5">
        <v>2</v>
      </c>
      <c r="B5" s="5">
        <v>1</v>
      </c>
      <c r="C5" s="12" t="s">
        <v>104</v>
      </c>
      <c r="D5" s="27" t="s">
        <v>21</v>
      </c>
      <c r="E5" s="36">
        <v>1720</v>
      </c>
      <c r="F5" s="19">
        <v>1.5740740740740741E-3</v>
      </c>
      <c r="G5" s="19">
        <f>SUM(F5/E5*1000)</f>
        <v>9.1515934539190358E-4</v>
      </c>
      <c r="H5" s="26"/>
      <c r="I5">
        <v>1500</v>
      </c>
    </row>
    <row r="6" spans="1:9" ht="34.5" customHeight="1" thickBot="1" x14ac:dyDescent="0.3">
      <c r="A6" s="64">
        <v>3</v>
      </c>
      <c r="B6" s="64">
        <v>5</v>
      </c>
      <c r="C6" s="84" t="s">
        <v>109</v>
      </c>
      <c r="D6" s="85" t="s">
        <v>53</v>
      </c>
      <c r="E6" s="81">
        <v>1740</v>
      </c>
      <c r="F6" s="69">
        <v>1.5798611111111111E-3</v>
      </c>
      <c r="G6" s="69">
        <f>SUM(F6/E6*1000)</f>
        <v>9.0796615581098343E-4</v>
      </c>
      <c r="H6" s="70"/>
      <c r="I6" s="76"/>
    </row>
    <row r="7" spans="1:9" ht="36" customHeight="1" x14ac:dyDescent="0.2">
      <c r="A7" s="39"/>
      <c r="B7" s="39">
        <v>2</v>
      </c>
      <c r="C7" s="42" t="s">
        <v>105</v>
      </c>
      <c r="D7" s="42" t="s">
        <v>42</v>
      </c>
      <c r="E7" s="40">
        <v>1720</v>
      </c>
      <c r="F7" s="41" t="s">
        <v>140</v>
      </c>
      <c r="G7" s="41"/>
      <c r="H7" s="47"/>
    </row>
    <row r="8" spans="1:9" ht="31.5" customHeight="1" x14ac:dyDescent="0.2">
      <c r="A8" s="39"/>
      <c r="B8" s="39">
        <v>3</v>
      </c>
      <c r="C8" s="42" t="s">
        <v>106</v>
      </c>
      <c r="D8" s="50" t="s">
        <v>84</v>
      </c>
      <c r="E8" s="40">
        <v>1740</v>
      </c>
      <c r="F8" s="19" t="s">
        <v>140</v>
      </c>
      <c r="G8" s="41"/>
      <c r="H8" s="47"/>
    </row>
    <row r="9" spans="1:9" ht="33.75" customHeight="1" x14ac:dyDescent="0.2">
      <c r="A9" s="39"/>
      <c r="B9" s="39">
        <v>4</v>
      </c>
      <c r="C9" s="50" t="s">
        <v>107</v>
      </c>
      <c r="D9" s="50"/>
      <c r="E9" s="40">
        <v>1740</v>
      </c>
      <c r="F9" s="19" t="s">
        <v>140</v>
      </c>
      <c r="G9" s="19"/>
      <c r="H9" s="47"/>
    </row>
    <row r="10" spans="1:9" x14ac:dyDescent="0.2">
      <c r="A10" s="7"/>
      <c r="B10" s="8"/>
      <c r="C10" s="8"/>
      <c r="D10" s="8"/>
      <c r="E10" s="8"/>
      <c r="F10" s="8"/>
      <c r="G10" s="7"/>
      <c r="H10" s="8"/>
    </row>
    <row r="11" spans="1:9" ht="15.75" x14ac:dyDescent="0.25">
      <c r="A11" s="7"/>
      <c r="B11" s="8"/>
      <c r="C11" s="20" t="s">
        <v>8</v>
      </c>
      <c r="D11" s="25" t="s">
        <v>146</v>
      </c>
      <c r="E11" s="8"/>
      <c r="F11" s="8"/>
      <c r="G11" s="7"/>
      <c r="H11" s="8"/>
    </row>
  </sheetData>
  <sortState ref="A4:H9">
    <sortCondition ref="A4:A9"/>
  </sortState>
  <mergeCells count="3">
    <mergeCell ref="C1:E1"/>
    <mergeCell ref="A2:B2"/>
    <mergeCell ref="C2:E2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I6" sqref="I6"/>
    </sheetView>
  </sheetViews>
  <sheetFormatPr baseColWidth="10" defaultRowHeight="12.75" x14ac:dyDescent="0.2"/>
  <cols>
    <col min="1" max="1" width="6.7109375" customWidth="1"/>
    <col min="2" max="2" width="6.85546875" customWidth="1"/>
    <col min="3" max="3" width="17.42578125" customWidth="1"/>
    <col min="4" max="4" width="17.28515625" customWidth="1"/>
    <col min="5" max="5" width="8.85546875" customWidth="1"/>
    <col min="6" max="6" width="9.5703125" customWidth="1"/>
    <col min="7" max="7" width="10.140625" customWidth="1"/>
    <col min="8" max="8" width="4.7109375" customWidth="1"/>
    <col min="9" max="9" width="7.7109375" customWidth="1"/>
  </cols>
  <sheetData>
    <row r="1" spans="1:9" ht="96.75" customHeight="1" x14ac:dyDescent="0.2">
      <c r="A1" s="2"/>
      <c r="C1" s="96" t="s">
        <v>115</v>
      </c>
      <c r="D1" s="96"/>
      <c r="E1" s="96"/>
      <c r="G1" s="3"/>
      <c r="H1" s="8"/>
    </row>
    <row r="2" spans="1:9" ht="75" customHeight="1" x14ac:dyDescent="0.2">
      <c r="A2" s="102" t="s">
        <v>13</v>
      </c>
      <c r="B2" s="103"/>
      <c r="C2" s="111" t="s">
        <v>112</v>
      </c>
      <c r="D2" s="112"/>
      <c r="E2" s="112"/>
      <c r="F2" s="13" t="s">
        <v>114</v>
      </c>
      <c r="G2" s="4" t="s">
        <v>113</v>
      </c>
      <c r="H2" s="10"/>
      <c r="I2" s="86"/>
    </row>
    <row r="3" spans="1:9" ht="47.25" x14ac:dyDescent="0.2">
      <c r="A3" s="4" t="s">
        <v>0</v>
      </c>
      <c r="B3" s="4" t="s">
        <v>1</v>
      </c>
      <c r="C3" s="4" t="s">
        <v>2</v>
      </c>
      <c r="D3" s="4" t="s">
        <v>11</v>
      </c>
      <c r="E3" s="38" t="s">
        <v>3</v>
      </c>
      <c r="F3" s="4" t="s">
        <v>6</v>
      </c>
      <c r="G3" s="4" t="s">
        <v>7</v>
      </c>
      <c r="H3" s="4"/>
      <c r="I3" s="87" t="s">
        <v>141</v>
      </c>
    </row>
    <row r="4" spans="1:9" ht="33" customHeight="1" x14ac:dyDescent="0.2">
      <c r="A4" s="5">
        <v>1</v>
      </c>
      <c r="B4" s="5">
        <v>6</v>
      </c>
      <c r="C4" s="12" t="s">
        <v>119</v>
      </c>
      <c r="D4" s="27" t="s">
        <v>143</v>
      </c>
      <c r="E4" s="36">
        <v>1740</v>
      </c>
      <c r="F4" s="19">
        <v>1.9791666666666668E-3</v>
      </c>
      <c r="G4" s="19">
        <f t="shared" ref="G4:G9" si="0">SUM(F4/E4*1000)</f>
        <v>1.1374521072796935E-3</v>
      </c>
      <c r="H4" s="26"/>
      <c r="I4">
        <v>3000</v>
      </c>
    </row>
    <row r="5" spans="1:9" ht="33.75" customHeight="1" x14ac:dyDescent="0.2">
      <c r="A5" s="5">
        <v>2</v>
      </c>
      <c r="B5" s="5">
        <v>5</v>
      </c>
      <c r="C5" s="12" t="s">
        <v>25</v>
      </c>
      <c r="D5" s="27" t="s">
        <v>122</v>
      </c>
      <c r="E5" s="36">
        <v>1740</v>
      </c>
      <c r="F5" s="19">
        <v>1.9814814814814816E-3</v>
      </c>
      <c r="G5" s="19">
        <f t="shared" si="0"/>
        <v>1.1387824606215412E-3</v>
      </c>
      <c r="H5" s="26"/>
      <c r="I5">
        <v>1500</v>
      </c>
    </row>
    <row r="6" spans="1:9" ht="28.5" customHeight="1" x14ac:dyDescent="0.2">
      <c r="A6" s="5">
        <v>3</v>
      </c>
      <c r="B6" s="5">
        <v>3</v>
      </c>
      <c r="C6" s="12" t="s">
        <v>51</v>
      </c>
      <c r="D6" s="12" t="s">
        <v>21</v>
      </c>
      <c r="E6" s="36">
        <v>1720</v>
      </c>
      <c r="F6" s="19">
        <v>1.9930555555555556E-3</v>
      </c>
      <c r="G6" s="19">
        <f t="shared" si="0"/>
        <v>1.1587532299741602E-3</v>
      </c>
      <c r="H6" s="26"/>
      <c r="I6">
        <v>1000</v>
      </c>
    </row>
    <row r="7" spans="1:9" ht="28.5" customHeight="1" thickBot="1" x14ac:dyDescent="0.25">
      <c r="A7" s="79">
        <v>4</v>
      </c>
      <c r="B7" s="79">
        <v>7</v>
      </c>
      <c r="C7" s="80" t="s">
        <v>45</v>
      </c>
      <c r="D7" s="88" t="s">
        <v>123</v>
      </c>
      <c r="E7" s="89">
        <v>1740</v>
      </c>
      <c r="F7" s="69">
        <v>1.9976851851851852E-3</v>
      </c>
      <c r="G7" s="69">
        <f t="shared" si="0"/>
        <v>1.1480949340144742E-3</v>
      </c>
      <c r="H7" s="82" t="s">
        <v>137</v>
      </c>
      <c r="I7" s="83">
        <v>700</v>
      </c>
    </row>
    <row r="8" spans="1:9" ht="34.5" customHeight="1" x14ac:dyDescent="0.2">
      <c r="A8" s="39"/>
      <c r="B8" s="39">
        <v>2</v>
      </c>
      <c r="C8" s="42" t="s">
        <v>117</v>
      </c>
      <c r="D8" s="50" t="s">
        <v>120</v>
      </c>
      <c r="E8" s="40">
        <v>1700</v>
      </c>
      <c r="F8" s="41">
        <v>2.0196759259259261E-3</v>
      </c>
      <c r="G8" s="41">
        <f t="shared" si="0"/>
        <v>1.1880446623093682E-3</v>
      </c>
      <c r="H8" s="47" t="s">
        <v>137</v>
      </c>
    </row>
    <row r="9" spans="1:9" ht="30.75" customHeight="1" x14ac:dyDescent="0.2">
      <c r="A9" s="39"/>
      <c r="B9" s="39">
        <v>1</v>
      </c>
      <c r="C9" s="42" t="s">
        <v>116</v>
      </c>
      <c r="D9" s="50" t="s">
        <v>53</v>
      </c>
      <c r="E9" s="40">
        <v>1700</v>
      </c>
      <c r="F9" s="19">
        <v>2.0555555555555557E-3</v>
      </c>
      <c r="G9" s="19">
        <f t="shared" si="0"/>
        <v>1.2091503267973856E-3</v>
      </c>
      <c r="H9" s="47" t="s">
        <v>137</v>
      </c>
    </row>
    <row r="10" spans="1:9" ht="33.75" customHeight="1" x14ac:dyDescent="0.2">
      <c r="A10" s="39"/>
      <c r="B10" s="39">
        <v>4</v>
      </c>
      <c r="C10" s="42" t="s">
        <v>118</v>
      </c>
      <c r="D10" s="42" t="s">
        <v>121</v>
      </c>
      <c r="E10" s="40">
        <v>1720</v>
      </c>
      <c r="F10" s="19" t="s">
        <v>140</v>
      </c>
      <c r="G10" s="19"/>
      <c r="H10" s="47"/>
    </row>
    <row r="11" spans="1:9" ht="15.75" x14ac:dyDescent="0.25">
      <c r="A11" s="7"/>
      <c r="B11" s="8"/>
      <c r="D11" s="25"/>
      <c r="E11" s="8"/>
      <c r="F11" s="8"/>
      <c r="G11" s="7"/>
      <c r="H11" s="8"/>
    </row>
    <row r="13" spans="1:9" ht="15.75" x14ac:dyDescent="0.2">
      <c r="C13" s="20" t="s">
        <v>8</v>
      </c>
      <c r="D13" s="58" t="s">
        <v>147</v>
      </c>
    </row>
  </sheetData>
  <sortState ref="A4:G10">
    <sortCondition ref="A4:A10"/>
  </sortState>
  <mergeCells count="3">
    <mergeCell ref="C1:E1"/>
    <mergeCell ref="A2:B2"/>
    <mergeCell ref="C2:E2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:B2"/>
    </sheetView>
  </sheetViews>
  <sheetFormatPr baseColWidth="10" defaultRowHeight="12.75" x14ac:dyDescent="0.2"/>
  <cols>
    <col min="1" max="1" width="6.7109375" customWidth="1"/>
    <col min="2" max="2" width="8" customWidth="1"/>
    <col min="3" max="3" width="17.42578125" customWidth="1"/>
    <col min="4" max="4" width="14.85546875" customWidth="1"/>
    <col min="5" max="5" width="10" customWidth="1"/>
    <col min="6" max="6" width="9.85546875" customWidth="1"/>
    <col min="7" max="7" width="9.7109375" customWidth="1"/>
    <col min="8" max="8" width="4.7109375" customWidth="1"/>
    <col min="9" max="9" width="7.85546875" customWidth="1"/>
  </cols>
  <sheetData>
    <row r="1" spans="1:9" ht="76.5" customHeight="1" x14ac:dyDescent="0.2">
      <c r="A1" s="2"/>
      <c r="C1" s="96" t="s">
        <v>115</v>
      </c>
      <c r="D1" s="96"/>
      <c r="E1" s="96"/>
      <c r="G1" s="3"/>
      <c r="H1" s="8"/>
    </row>
    <row r="2" spans="1:9" ht="57" customHeight="1" x14ac:dyDescent="0.2">
      <c r="A2" s="102" t="s">
        <v>23</v>
      </c>
      <c r="B2" s="103"/>
      <c r="C2" s="111" t="s">
        <v>126</v>
      </c>
      <c r="D2" s="112"/>
      <c r="E2" s="112"/>
      <c r="F2" s="13" t="s">
        <v>124</v>
      </c>
      <c r="G2" s="4" t="s">
        <v>125</v>
      </c>
      <c r="H2" s="10"/>
    </row>
    <row r="3" spans="1:9" ht="47.25" x14ac:dyDescent="0.2">
      <c r="A3" s="4" t="s">
        <v>0</v>
      </c>
      <c r="B3" s="4" t="s">
        <v>1</v>
      </c>
      <c r="C3" s="4" t="s">
        <v>2</v>
      </c>
      <c r="D3" s="4" t="s">
        <v>11</v>
      </c>
      <c r="E3" s="38" t="s">
        <v>3</v>
      </c>
      <c r="F3" s="4" t="s">
        <v>6</v>
      </c>
      <c r="G3" s="4" t="s">
        <v>7</v>
      </c>
      <c r="H3" s="4"/>
      <c r="I3" s="90" t="s">
        <v>141</v>
      </c>
    </row>
    <row r="4" spans="1:9" ht="32.25" customHeight="1" x14ac:dyDescent="0.2">
      <c r="A4" s="5">
        <v>1</v>
      </c>
      <c r="B4" s="5">
        <v>5</v>
      </c>
      <c r="C4" s="12" t="s">
        <v>130</v>
      </c>
      <c r="D4" s="27" t="s">
        <v>148</v>
      </c>
      <c r="E4" s="36">
        <v>1720</v>
      </c>
      <c r="F4" s="19">
        <v>1.6678240740740742E-3</v>
      </c>
      <c r="G4" s="19">
        <f>SUM(F4/E4*1000)</f>
        <v>9.69665159345392E-4</v>
      </c>
      <c r="H4" s="26"/>
      <c r="I4">
        <v>3000</v>
      </c>
    </row>
    <row r="5" spans="1:9" ht="35.25" customHeight="1" x14ac:dyDescent="0.2">
      <c r="A5" s="5">
        <v>2</v>
      </c>
      <c r="B5" s="5">
        <v>3</v>
      </c>
      <c r="C5" s="12" t="s">
        <v>128</v>
      </c>
      <c r="D5" s="27" t="s">
        <v>100</v>
      </c>
      <c r="E5" s="36">
        <v>1700</v>
      </c>
      <c r="F5" s="19">
        <v>1.6932870370370372E-3</v>
      </c>
      <c r="G5" s="19">
        <f>SUM(F5/E5*1000)</f>
        <v>9.9605119825708064E-4</v>
      </c>
      <c r="H5" s="26"/>
      <c r="I5">
        <v>1500</v>
      </c>
    </row>
    <row r="6" spans="1:9" ht="35.25" customHeight="1" x14ac:dyDescent="0.2">
      <c r="A6" s="39">
        <v>3</v>
      </c>
      <c r="B6" s="39">
        <v>7</v>
      </c>
      <c r="C6" s="42" t="s">
        <v>131</v>
      </c>
      <c r="D6" s="50" t="s">
        <v>132</v>
      </c>
      <c r="E6" s="40">
        <v>1740</v>
      </c>
      <c r="F6" s="19">
        <v>1.6967592592592592E-3</v>
      </c>
      <c r="G6" s="19">
        <f>SUM(F6/E6*1000)</f>
        <v>9.7514899957428685E-4</v>
      </c>
      <c r="H6" s="47"/>
      <c r="I6">
        <v>1000</v>
      </c>
    </row>
    <row r="7" spans="1:9" ht="33" customHeight="1" thickBot="1" x14ac:dyDescent="0.25">
      <c r="A7" s="64">
        <v>4</v>
      </c>
      <c r="B7" s="64">
        <v>2</v>
      </c>
      <c r="C7" s="85" t="s">
        <v>127</v>
      </c>
      <c r="D7" s="85" t="s">
        <v>123</v>
      </c>
      <c r="E7" s="81">
        <v>1700</v>
      </c>
      <c r="F7" s="69">
        <v>1.7835648148148149E-3</v>
      </c>
      <c r="G7" s="69">
        <f>SUM(F7/E7*1000)</f>
        <v>1.0491557734204793E-3</v>
      </c>
      <c r="H7" s="91"/>
      <c r="I7" s="76">
        <v>700</v>
      </c>
    </row>
    <row r="8" spans="1:9" ht="33.75" customHeight="1" x14ac:dyDescent="0.2">
      <c r="A8" s="39">
        <v>5</v>
      </c>
      <c r="B8" s="39">
        <v>6</v>
      </c>
      <c r="C8" s="42" t="s">
        <v>52</v>
      </c>
      <c r="D8" s="50" t="s">
        <v>108</v>
      </c>
      <c r="E8" s="40">
        <v>1740</v>
      </c>
      <c r="F8" s="41" t="s">
        <v>149</v>
      </c>
      <c r="G8" s="41"/>
      <c r="H8" s="92" t="s">
        <v>137</v>
      </c>
    </row>
    <row r="9" spans="1:9" ht="35.25" customHeight="1" x14ac:dyDescent="0.2">
      <c r="A9" s="39"/>
      <c r="B9" s="39">
        <v>1</v>
      </c>
      <c r="C9" s="42" t="s">
        <v>50</v>
      </c>
      <c r="D9" s="50"/>
      <c r="E9" s="40">
        <v>1700</v>
      </c>
      <c r="F9" s="19" t="s">
        <v>140</v>
      </c>
      <c r="G9" s="19"/>
      <c r="H9" s="47"/>
    </row>
    <row r="10" spans="1:9" ht="45.75" customHeight="1" x14ac:dyDescent="0.2">
      <c r="A10" s="39"/>
      <c r="B10" s="39">
        <v>4</v>
      </c>
      <c r="C10" s="42" t="s">
        <v>129</v>
      </c>
      <c r="D10" s="42"/>
      <c r="E10" s="40">
        <v>1720</v>
      </c>
      <c r="F10" s="19" t="s">
        <v>140</v>
      </c>
      <c r="G10" s="19"/>
      <c r="H10" s="47"/>
    </row>
    <row r="11" spans="1:9" x14ac:dyDescent="0.2">
      <c r="A11" s="7"/>
      <c r="B11" s="8"/>
      <c r="C11" s="8"/>
      <c r="D11" s="8"/>
      <c r="E11" s="8"/>
      <c r="F11" s="8"/>
      <c r="G11" s="7"/>
      <c r="H11" s="8"/>
    </row>
    <row r="12" spans="1:9" ht="22.5" customHeight="1" x14ac:dyDescent="0.25">
      <c r="A12" s="7"/>
      <c r="B12" s="8"/>
      <c r="C12" s="20" t="s">
        <v>8</v>
      </c>
      <c r="D12" s="25"/>
      <c r="E12" s="8"/>
      <c r="F12" s="8"/>
      <c r="G12" s="7"/>
      <c r="H12" s="8"/>
    </row>
  </sheetData>
  <sortState ref="A4:G10">
    <sortCondition ref="A4:A10"/>
  </sortState>
  <mergeCells count="3">
    <mergeCell ref="C1:E1"/>
    <mergeCell ref="A2:B2"/>
    <mergeCell ref="C2:E2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25" workbookViewId="0">
      <selection activeCell="F11" sqref="F11"/>
    </sheetView>
  </sheetViews>
  <sheetFormatPr baseColWidth="10" defaultRowHeight="12.75" x14ac:dyDescent="0.2"/>
  <cols>
    <col min="1" max="1" width="7.140625" customWidth="1"/>
    <col min="2" max="2" width="7.28515625" customWidth="1"/>
    <col min="3" max="3" width="16.5703125" customWidth="1"/>
    <col min="4" max="4" width="16.28515625" customWidth="1"/>
    <col min="5" max="5" width="9.85546875" customWidth="1"/>
    <col min="6" max="6" width="9.42578125" customWidth="1"/>
    <col min="7" max="7" width="10.28515625" customWidth="1"/>
    <col min="8" max="8" width="4.5703125" customWidth="1"/>
    <col min="9" max="9" width="7.5703125" customWidth="1"/>
  </cols>
  <sheetData>
    <row r="1" spans="1:9" ht="76.5" customHeight="1" x14ac:dyDescent="0.2">
      <c r="A1" s="2"/>
      <c r="C1" s="96" t="s">
        <v>115</v>
      </c>
      <c r="D1" s="96"/>
      <c r="E1" s="96"/>
      <c r="G1" s="3"/>
      <c r="H1" s="8"/>
    </row>
    <row r="2" spans="1:9" ht="57" customHeight="1" x14ac:dyDescent="0.2">
      <c r="A2" s="102" t="s">
        <v>151</v>
      </c>
      <c r="B2" s="103"/>
      <c r="C2" s="111" t="s">
        <v>134</v>
      </c>
      <c r="D2" s="112"/>
      <c r="E2" s="112"/>
      <c r="F2" s="13" t="s">
        <v>135</v>
      </c>
      <c r="G2" s="4" t="s">
        <v>136</v>
      </c>
      <c r="H2" s="10"/>
      <c r="I2" s="86"/>
    </row>
    <row r="3" spans="1:9" ht="47.25" x14ac:dyDescent="0.2">
      <c r="A3" s="4" t="s">
        <v>0</v>
      </c>
      <c r="B3" s="4" t="s">
        <v>1</v>
      </c>
      <c r="C3" s="4" t="s">
        <v>2</v>
      </c>
      <c r="D3" s="4" t="s">
        <v>11</v>
      </c>
      <c r="E3" s="38" t="s">
        <v>3</v>
      </c>
      <c r="F3" s="4" t="s">
        <v>6</v>
      </c>
      <c r="G3" s="4" t="s">
        <v>7</v>
      </c>
      <c r="H3" s="4"/>
      <c r="I3" s="87" t="s">
        <v>141</v>
      </c>
    </row>
    <row r="4" spans="1:9" ht="32.25" customHeight="1" x14ac:dyDescent="0.2">
      <c r="A4" s="5">
        <v>1</v>
      </c>
      <c r="B4" s="5">
        <v>2</v>
      </c>
      <c r="C4" s="12" t="s">
        <v>133</v>
      </c>
      <c r="D4" s="27" t="s">
        <v>21</v>
      </c>
      <c r="E4" s="36">
        <v>1700</v>
      </c>
      <c r="F4" s="19">
        <v>1.8333333333333335E-3</v>
      </c>
      <c r="G4" s="19">
        <f>SUM(F4/E4*1000)</f>
        <v>1.0784313725490195E-3</v>
      </c>
      <c r="H4" s="26" t="s">
        <v>137</v>
      </c>
      <c r="I4">
        <v>3000</v>
      </c>
    </row>
    <row r="5" spans="1:9" ht="35.25" customHeight="1" x14ac:dyDescent="0.2">
      <c r="A5" s="5">
        <v>2</v>
      </c>
      <c r="B5" s="5">
        <v>1</v>
      </c>
      <c r="C5" s="12" t="s">
        <v>24</v>
      </c>
      <c r="D5" s="27" t="s">
        <v>46</v>
      </c>
      <c r="E5" s="36">
        <v>1700</v>
      </c>
      <c r="F5" s="19">
        <v>1.8391203703703703E-3</v>
      </c>
      <c r="G5" s="19">
        <f>SUM(F5/E5*1000)</f>
        <v>1.0818355119825709E-3</v>
      </c>
      <c r="H5" s="26"/>
      <c r="I5" s="94">
        <v>1500</v>
      </c>
    </row>
    <row r="6" spans="1:9" x14ac:dyDescent="0.2">
      <c r="A6" s="7"/>
      <c r="B6" s="8"/>
      <c r="C6" s="8"/>
      <c r="D6" s="8"/>
      <c r="E6" s="8"/>
      <c r="F6" s="8"/>
      <c r="G6" s="7"/>
      <c r="H6" s="8"/>
    </row>
    <row r="7" spans="1:9" ht="27.75" customHeight="1" x14ac:dyDescent="0.2">
      <c r="A7" s="7"/>
      <c r="B7" s="8"/>
      <c r="C7" s="93" t="s">
        <v>8</v>
      </c>
      <c r="D7" s="20" t="s">
        <v>150</v>
      </c>
      <c r="E7" s="8"/>
      <c r="F7" s="8"/>
      <c r="G7" s="7"/>
      <c r="H7" s="8"/>
    </row>
  </sheetData>
  <sortState ref="A4:H5">
    <sortCondition ref="A4:A5"/>
  </sortState>
  <mergeCells count="3">
    <mergeCell ref="C1:E1"/>
    <mergeCell ref="A2:B2"/>
    <mergeCell ref="C2:E2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LØP1 PONNI</vt:lpstr>
      <vt:lpstr>LØP2 PONNI</vt:lpstr>
      <vt:lpstr>3. LØP</vt:lpstr>
      <vt:lpstr>4. Løp</vt:lpstr>
      <vt:lpstr>5 Løp</vt:lpstr>
      <vt:lpstr>6.løp</vt:lpstr>
      <vt:lpstr>7.løp</vt:lpstr>
      <vt:lpstr>8.løp</vt:lpstr>
      <vt:lpstr>9.løp</vt:lpstr>
    </vt:vector>
  </TitlesOfParts>
  <Company>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2016-07-04T05:28:19Z</cp:lastPrinted>
  <dcterms:created xsi:type="dcterms:W3CDTF">2003-02-19T13:41:11Z</dcterms:created>
  <dcterms:modified xsi:type="dcterms:W3CDTF">2016-07-07T09:29:14Z</dcterms:modified>
</cp:coreProperties>
</file>