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 tabRatio="662"/>
  </bookViews>
  <sheets>
    <sheet name="LØP1 PONNI " sheetId="47" r:id="rId1"/>
    <sheet name="LØP2PONNI" sheetId="40" r:id="rId2"/>
    <sheet name="LØP3" sheetId="44" r:id="rId3"/>
    <sheet name="LØP 4" sheetId="36" r:id="rId4"/>
    <sheet name="LØP 5" sheetId="28" r:id="rId5"/>
    <sheet name="LØP 6" sheetId="39" r:id="rId6"/>
    <sheet name="LØP 7" sheetId="46" r:id="rId7"/>
    <sheet name="Ark2" sheetId="48" r:id="rId8"/>
  </sheets>
  <calcPr calcId="145621"/>
</workbook>
</file>

<file path=xl/calcChain.xml><?xml version="1.0" encoding="utf-8"?>
<calcChain xmlns="http://schemas.openxmlformats.org/spreadsheetml/2006/main">
  <c r="G9" i="28" l="1"/>
  <c r="G8" i="47"/>
  <c r="G5" i="46"/>
  <c r="G13" i="46"/>
  <c r="G6" i="46"/>
  <c r="G7" i="46"/>
  <c r="G7" i="28"/>
  <c r="G5" i="44"/>
  <c r="G9" i="44"/>
  <c r="G5" i="47"/>
  <c r="G9" i="47"/>
  <c r="G6" i="47"/>
  <c r="G10" i="47"/>
  <c r="G7" i="47"/>
  <c r="G8" i="28"/>
  <c r="G8" i="36"/>
  <c r="G6" i="36"/>
  <c r="G5" i="36"/>
  <c r="G6" i="40"/>
  <c r="G7" i="39" l="1"/>
  <c r="G5" i="39"/>
  <c r="G6" i="28"/>
  <c r="G5" i="28"/>
  <c r="G10" i="46" l="1"/>
  <c r="G8" i="46"/>
  <c r="G6" i="39"/>
  <c r="G7" i="36"/>
  <c r="G7" i="44"/>
  <c r="G6" i="44"/>
  <c r="G8" i="44"/>
  <c r="G5" i="40"/>
  <c r="G7" i="40"/>
  <c r="G8" i="39"/>
  <c r="G9" i="46"/>
  <c r="G11" i="46"/>
  <c r="G12" i="46"/>
</calcChain>
</file>

<file path=xl/sharedStrings.xml><?xml version="1.0" encoding="utf-8"?>
<sst xmlns="http://schemas.openxmlformats.org/spreadsheetml/2006/main" count="176" uniqueCount="106">
  <si>
    <t>Plas-sering</t>
  </si>
  <si>
    <t>Start nr.</t>
  </si>
  <si>
    <t>Hest</t>
  </si>
  <si>
    <t>Distanse</t>
  </si>
  <si>
    <t>4.LØP</t>
  </si>
  <si>
    <t>RESULTATLISTE</t>
  </si>
  <si>
    <t>Anv.tid</t>
  </si>
  <si>
    <t>Km tid</t>
  </si>
  <si>
    <t>start kl. 13.00</t>
  </si>
  <si>
    <t>Kusk</t>
  </si>
  <si>
    <t>Tor Nyborg</t>
  </si>
  <si>
    <t xml:space="preserve">Kusk </t>
  </si>
  <si>
    <t xml:space="preserve">gule nr. dekken </t>
  </si>
  <si>
    <t>Heisand Prinsen</t>
  </si>
  <si>
    <t>Levanger og omegn Travlag                                      nossum travbane                                01/03 2014</t>
  </si>
  <si>
    <t>Elsås Lisa</t>
  </si>
  <si>
    <t>Nadja Jensen</t>
  </si>
  <si>
    <t>Vilja Elken</t>
  </si>
  <si>
    <t>Petite Kaspara</t>
  </si>
  <si>
    <t>Maren Grenne</t>
  </si>
  <si>
    <t>Liv Anita Iversen</t>
  </si>
  <si>
    <t>Balder Donn</t>
  </si>
  <si>
    <t>Merethe Råbakk</t>
  </si>
  <si>
    <t>Oddsi</t>
  </si>
  <si>
    <r>
      <t xml:space="preserve">  
</t>
    </r>
    <r>
      <rPr>
        <sz val="12"/>
        <rFont val="Bernard MT Condensed"/>
        <family val="1"/>
      </rPr>
      <t>Kaldblodshester , Amerikaner</t>
    </r>
  </si>
  <si>
    <t>Mirajerva</t>
  </si>
  <si>
    <t>g</t>
  </si>
  <si>
    <t>Ingalill Beckham</t>
  </si>
  <si>
    <t>Njord 5421</t>
  </si>
  <si>
    <t>Celine Spitalen Hellem</t>
  </si>
  <si>
    <t>Guldhagens Emrys</t>
  </si>
  <si>
    <t>Twist</t>
  </si>
  <si>
    <t>Rubb og Stubb</t>
  </si>
  <si>
    <r>
      <t xml:space="preserve">Løp3.    </t>
    </r>
    <r>
      <rPr>
        <b/>
        <sz val="18"/>
        <rFont val="Bernard MT Condensed"/>
        <family val="1"/>
      </rPr>
      <t>Kaldblodshester , 1700 m</t>
    </r>
    <r>
      <rPr>
        <sz val="18"/>
        <rFont val="Bernard MT Condensed"/>
        <family val="1"/>
      </rPr>
      <t xml:space="preserve">          </t>
    </r>
  </si>
  <si>
    <t>Ukjent</t>
  </si>
  <si>
    <t>Bjørn Grande</t>
  </si>
  <si>
    <t>The Pacific Ocean</t>
  </si>
  <si>
    <t>Bjørn Grande.</t>
  </si>
  <si>
    <t>Varmblods 1700</t>
  </si>
  <si>
    <t>5.LØP</t>
  </si>
  <si>
    <t>Mireldine</t>
  </si>
  <si>
    <t xml:space="preserve">Kaldblods </t>
  </si>
  <si>
    <t xml:space="preserve">6.LØP </t>
  </si>
  <si>
    <t>Ringo Diana</t>
  </si>
  <si>
    <t>Samayta</t>
  </si>
  <si>
    <t>Greger Rundhaug</t>
  </si>
  <si>
    <t>vinner eies av: Erik Bylund</t>
  </si>
  <si>
    <t xml:space="preserve"> </t>
  </si>
  <si>
    <t>Nr. dekken Rød</t>
  </si>
  <si>
    <t>Nr. dekken Grønn</t>
  </si>
  <si>
    <t>kl 14:20</t>
  </si>
  <si>
    <t>Nr.dekken Hvit</t>
  </si>
  <si>
    <t>START KL. 15:00</t>
  </si>
  <si>
    <t>Vinner eies av: Merethe Råbakk</t>
  </si>
  <si>
    <t xml:space="preserve"> Nr dekken Beige</t>
  </si>
  <si>
    <t>7.LØP</t>
  </si>
  <si>
    <t>Liss lucky Day</t>
  </si>
  <si>
    <t xml:space="preserve">Mirmax </t>
  </si>
  <si>
    <t>Sevenordal Errol</t>
  </si>
  <si>
    <t>Chester S</t>
  </si>
  <si>
    <t>Kasper Klæbu</t>
  </si>
  <si>
    <t>Inga Karoline Rasmussen</t>
  </si>
  <si>
    <r>
      <t xml:space="preserve">   Løp1.     </t>
    </r>
    <r>
      <rPr>
        <b/>
        <sz val="18"/>
        <rFont val="Bernard MT Condensed"/>
        <family val="1"/>
      </rPr>
      <t>Ponniløp 1 : 1600 m</t>
    </r>
    <r>
      <rPr>
        <sz val="18"/>
        <rFont val="Bernard MT Condensed"/>
        <family val="1"/>
      </rPr>
      <t xml:space="preserve">     </t>
    </r>
  </si>
  <si>
    <t xml:space="preserve">                                                     nossum travbane                                      15/10/ 2016</t>
  </si>
  <si>
    <t>Ailin C Berg-Almaas</t>
  </si>
  <si>
    <r>
      <t xml:space="preserve">   Løp1.     </t>
    </r>
    <r>
      <rPr>
        <b/>
        <sz val="18"/>
        <rFont val="Bernard MT Condensed"/>
        <family val="1"/>
      </rPr>
      <t>Ponniløp2 :1600 m</t>
    </r>
    <r>
      <rPr>
        <sz val="18"/>
        <rFont val="Bernard MT Condensed"/>
        <family val="1"/>
      </rPr>
      <t xml:space="preserve"> , AB ponnier    </t>
    </r>
  </si>
  <si>
    <t>start kl. 13.20</t>
  </si>
  <si>
    <t xml:space="preserve">blå nr. dekken </t>
  </si>
  <si>
    <t>Keik Svarten</t>
  </si>
  <si>
    <t>Sinclair Texa</t>
  </si>
  <si>
    <t>Stubb Oda</t>
  </si>
  <si>
    <t xml:space="preserve">Vinner eies av: </t>
  </si>
  <si>
    <t>Start kl. 13.40</t>
  </si>
  <si>
    <t xml:space="preserve">                                                              nossum travbane                                       15/10 2016</t>
  </si>
  <si>
    <t xml:space="preserve">                                          nossum travbane                                15/10/ 2016</t>
  </si>
  <si>
    <t>Emilie BR</t>
  </si>
  <si>
    <t>Moni Vic</t>
  </si>
  <si>
    <t>Arild stubbmo</t>
  </si>
  <si>
    <t>Crazy News</t>
  </si>
  <si>
    <t>Karoline Herleiksplass</t>
  </si>
  <si>
    <t>Høiby Stjernar</t>
  </si>
  <si>
    <t>1700m, Kaldblods</t>
  </si>
  <si>
    <t xml:space="preserve">    nossum travbane                                      15/10 2016</t>
  </si>
  <si>
    <t>Skjeggevinna</t>
  </si>
  <si>
    <t>Valle Tina</t>
  </si>
  <si>
    <t>Arild Stubbmo</t>
  </si>
  <si>
    <t>Nadja jensen</t>
  </si>
  <si>
    <t xml:space="preserve">Vinneren eies av: </t>
  </si>
  <si>
    <t>Nr. dekken Beige</t>
  </si>
  <si>
    <t>Benedicte A Hernes</t>
  </si>
  <si>
    <t>Brage M Bolkan Hårberg</t>
  </si>
  <si>
    <t>Liss Julius Umuligius</t>
  </si>
  <si>
    <t>Ragna Okkenhaug</t>
  </si>
  <si>
    <t>Slått Lisa</t>
  </si>
  <si>
    <t>5g</t>
  </si>
  <si>
    <t>vinner eies av. Gerd Anne Hårberg</t>
  </si>
  <si>
    <t>Aake Rognes</t>
  </si>
  <si>
    <t>Ragna R Okkenhaug</t>
  </si>
  <si>
    <t>str</t>
  </si>
  <si>
    <t>Vinner eies av: Leif Fiskvik</t>
  </si>
  <si>
    <t>Hell`s Vikki.</t>
  </si>
  <si>
    <t>Stall Sagli</t>
  </si>
  <si>
    <t>Stein Schelderup</t>
  </si>
  <si>
    <t>Odd Haugdahl</t>
  </si>
  <si>
    <t>Viggo Aleksander</t>
  </si>
  <si>
    <t xml:space="preserve">Vinnere eies av: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</si>
</sst>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kr&quot;\ * #,##0.00_ ;_ &quot;kr&quot;\ * \-#,##0.00_ ;_ &quot;kr&quot;\ * &quot;-&quot;??_ ;_ @_ "/>
  </numFmts>
  <fonts count="30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Verdana"/>
      <family val="2"/>
    </font>
    <font>
      <sz val="9"/>
      <color indexed="30"/>
      <name val="Verdana"/>
      <family val="2"/>
    </font>
    <font>
      <b/>
      <sz val="24"/>
      <name val="Arial"/>
      <family val="2"/>
    </font>
    <font>
      <sz val="18"/>
      <name val="Castellar"/>
      <family val="1"/>
    </font>
    <font>
      <b/>
      <sz val="14"/>
      <name val="Arial"/>
      <family val="2"/>
    </font>
    <font>
      <sz val="16"/>
      <name val="Bernard MT Condensed"/>
      <family val="1"/>
    </font>
    <font>
      <b/>
      <sz val="11"/>
      <name val="Arial"/>
      <family val="2"/>
    </font>
    <font>
      <b/>
      <u/>
      <sz val="36"/>
      <name val="Arial Black"/>
      <family val="2"/>
    </font>
    <font>
      <sz val="16"/>
      <name val="Arial"/>
      <family val="2"/>
    </font>
    <font>
      <sz val="14"/>
      <color indexed="8"/>
      <name val="Verdana"/>
      <family val="2"/>
    </font>
    <font>
      <sz val="12"/>
      <name val="Arial"/>
      <family val="2"/>
    </font>
    <font>
      <sz val="18"/>
      <name val="Bernard MT Condensed"/>
      <family val="1"/>
    </font>
    <font>
      <sz val="18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18"/>
      <name val="Bernard MT Condensed"/>
      <family val="1"/>
    </font>
    <font>
      <sz val="1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2"/>
      <name val="Bernard MT Condensed"/>
      <family val="1"/>
    </font>
    <font>
      <sz val="12"/>
      <name val="Bernard MT Condensed"/>
      <family val="1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4"/>
      <name val="Comic Sans MS"/>
      <family val="4"/>
    </font>
    <font>
      <sz val="12"/>
      <name val="Comic Sans MS"/>
      <family val="4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4" fontId="25" fillId="0" borderId="0" applyFont="0" applyFill="0" applyBorder="0" applyAlignment="0" applyProtection="0"/>
    <xf numFmtId="0" fontId="25" fillId="0" borderId="0"/>
    <xf numFmtId="44" fontId="25" fillId="0" borderId="0" applyFont="0" applyFill="0" applyBorder="0" applyAlignment="0" applyProtection="0"/>
    <xf numFmtId="0" fontId="26" fillId="0" borderId="0"/>
    <xf numFmtId="0" fontId="20" fillId="0" borderId="0"/>
    <xf numFmtId="44" fontId="20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/>
    <xf numFmtId="0" fontId="0" fillId="0" borderId="0" xfId="0" applyBorder="1"/>
    <xf numFmtId="0" fontId="1" fillId="0" borderId="1" xfId="0" applyFont="1" applyBorder="1" applyAlignment="1">
      <alignment horizontal="left" vertical="center"/>
    </xf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 applyBorder="1" applyAlignment="1">
      <alignment horizontal="center" vertical="center"/>
    </xf>
    <xf numFmtId="0" fontId="12" fillId="0" borderId="0" xfId="0" applyFont="1" applyAlignment="1">
      <alignment wrapText="1"/>
    </xf>
    <xf numFmtId="0" fontId="7" fillId="0" borderId="0" xfId="0" applyFont="1" applyAlignment="1"/>
    <xf numFmtId="0" fontId="1" fillId="0" borderId="0" xfId="0" applyFont="1" applyBorder="1"/>
    <xf numFmtId="0" fontId="1" fillId="0" borderId="1" xfId="0" applyFont="1" applyBorder="1" applyAlignment="1">
      <alignment vertical="center" wrapText="1"/>
    </xf>
    <xf numFmtId="47" fontId="1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47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6" fillId="0" borderId="0" xfId="0" applyFont="1" applyFill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0" fillId="0" borderId="1" xfId="0" applyBorder="1"/>
    <xf numFmtId="47" fontId="1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top" wrapText="1"/>
    </xf>
    <xf numFmtId="0" fontId="16" fillId="0" borderId="0" xfId="0" applyFont="1" applyFill="1" applyBorder="1" applyAlignment="1">
      <alignment vertical="center"/>
    </xf>
    <xf numFmtId="0" fontId="17" fillId="0" borderId="0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47" fontId="1" fillId="0" borderId="0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7" fillId="2" borderId="1" xfId="2" applyFont="1" applyFill="1" applyBorder="1"/>
    <xf numFmtId="0" fontId="27" fillId="2" borderId="1" xfId="2" applyFont="1" applyFill="1" applyBorder="1" applyAlignment="1"/>
    <xf numFmtId="0" fontId="28" fillId="2" borderId="1" xfId="0" applyFont="1" applyFill="1" applyBorder="1"/>
    <xf numFmtId="0" fontId="28" fillId="2" borderId="1" xfId="0" applyFont="1" applyFill="1" applyBorder="1" applyAlignment="1"/>
    <xf numFmtId="0" fontId="28" fillId="2" borderId="1" xfId="0" applyFont="1" applyFill="1" applyBorder="1" applyAlignment="1">
      <alignment horizontal="center"/>
    </xf>
    <xf numFmtId="0" fontId="29" fillId="0" borderId="1" xfId="0" applyFont="1" applyBorder="1" applyAlignment="1">
      <alignment wrapText="1"/>
    </xf>
    <xf numFmtId="0" fontId="29" fillId="2" borderId="1" xfId="0" applyFont="1" applyFill="1" applyBorder="1" applyAlignment="1">
      <alignment wrapText="1"/>
    </xf>
    <xf numFmtId="0" fontId="1" fillId="0" borderId="6" xfId="0" applyFont="1" applyBorder="1" applyAlignment="1">
      <alignment horizontal="center" vertical="center" wrapText="1"/>
    </xf>
    <xf numFmtId="0" fontId="27" fillId="2" borderId="6" xfId="2" applyFont="1" applyFill="1" applyBorder="1"/>
    <xf numFmtId="47" fontId="1" fillId="0" borderId="6" xfId="0" applyNumberFormat="1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7" fontId="1" fillId="0" borderId="9" xfId="0" applyNumberFormat="1" applyFont="1" applyBorder="1" applyAlignment="1">
      <alignment vertical="center"/>
    </xf>
    <xf numFmtId="47" fontId="1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28" fillId="2" borderId="6" xfId="0" applyFont="1" applyFill="1" applyBorder="1"/>
    <xf numFmtId="0" fontId="28" fillId="2" borderId="6" xfId="0" applyFont="1" applyFill="1" applyBorder="1" applyAlignment="1"/>
    <xf numFmtId="0" fontId="28" fillId="2" borderId="6" xfId="0" applyFont="1" applyFill="1" applyBorder="1" applyAlignment="1">
      <alignment horizontal="center"/>
    </xf>
    <xf numFmtId="2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20" fillId="0" borderId="0" xfId="0" applyFont="1"/>
    <xf numFmtId="0" fontId="29" fillId="0" borderId="0" xfId="0" applyFont="1" applyFill="1" applyBorder="1" applyAlignment="1">
      <alignment wrapText="1"/>
    </xf>
    <xf numFmtId="0" fontId="1" fillId="0" borderId="6" xfId="0" applyFont="1" applyBorder="1" applyAlignment="1">
      <alignment horizontal="right"/>
    </xf>
    <xf numFmtId="0" fontId="29" fillId="0" borderId="6" xfId="0" applyFont="1" applyBorder="1" applyAlignment="1">
      <alignment wrapText="1"/>
    </xf>
    <xf numFmtId="0" fontId="13" fillId="0" borderId="6" xfId="0" applyFont="1" applyBorder="1" applyAlignment="1">
      <alignment horizontal="center" vertical="center" wrapText="1"/>
    </xf>
    <xf numFmtId="0" fontId="1" fillId="0" borderId="6" xfId="0" applyFont="1" applyBorder="1"/>
    <xf numFmtId="0" fontId="1" fillId="0" borderId="9" xfId="0" applyFont="1" applyBorder="1" applyAlignment="1">
      <alignment horizontal="right" vertical="center"/>
    </xf>
    <xf numFmtId="0" fontId="29" fillId="0" borderId="9" xfId="0" applyFont="1" applyBorder="1" applyAlignment="1">
      <alignment wrapText="1"/>
    </xf>
    <xf numFmtId="0" fontId="13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left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0" borderId="9" xfId="0" applyFont="1" applyBorder="1"/>
    <xf numFmtId="0" fontId="16" fillId="0" borderId="1" xfId="0" applyFont="1" applyBorder="1" applyAlignment="1">
      <alignment wrapText="1"/>
    </xf>
    <xf numFmtId="0" fontId="27" fillId="2" borderId="1" xfId="2" applyFont="1" applyFill="1" applyBorder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27" fillId="2" borderId="1" xfId="2" applyFont="1" applyFill="1" applyBorder="1" applyAlignment="1">
      <alignment vertical="center"/>
    </xf>
    <xf numFmtId="0" fontId="27" fillId="2" borderId="6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27" fillId="2" borderId="6" xfId="2" applyFont="1" applyFill="1" applyBorder="1" applyAlignment="1">
      <alignment wrapText="1"/>
    </xf>
    <xf numFmtId="0" fontId="20" fillId="0" borderId="9" xfId="0" applyFont="1" applyBorder="1"/>
    <xf numFmtId="0" fontId="10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</cellXfs>
  <cellStyles count="8">
    <cellStyle name="Normal" xfId="0" builtinId="0"/>
    <cellStyle name="Normal 2" xfId="2"/>
    <cellStyle name="Normal 3" xfId="4"/>
    <cellStyle name="Normal 4" xfId="5"/>
    <cellStyle name="Valuta 2" xfId="1"/>
    <cellStyle name="Valuta 3" xfId="3"/>
    <cellStyle name="Valuta 4" xfId="6"/>
    <cellStyle name="Valuta 5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6</xdr:col>
      <xdr:colOff>676275</xdr:colOff>
      <xdr:row>1</xdr:row>
      <xdr:rowOff>933450</xdr:rowOff>
    </xdr:to>
    <xdr:pic>
      <xdr:nvPicPr>
        <xdr:cNvPr id="2" name="Picture 1" descr="hest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67275" y="647700"/>
          <a:ext cx="14382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438150</xdr:colOff>
      <xdr:row>1</xdr:row>
      <xdr:rowOff>885825</xdr:rowOff>
    </xdr:to>
    <xdr:pic>
      <xdr:nvPicPr>
        <xdr:cNvPr id="3" name="Picture 3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8953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6</xdr:col>
      <xdr:colOff>676275</xdr:colOff>
      <xdr:row>1</xdr:row>
      <xdr:rowOff>933450</xdr:rowOff>
    </xdr:to>
    <xdr:pic>
      <xdr:nvPicPr>
        <xdr:cNvPr id="35966" name="Picture 1" descr="hest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48200" y="647700"/>
          <a:ext cx="14382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438150</xdr:colOff>
      <xdr:row>1</xdr:row>
      <xdr:rowOff>885825</xdr:rowOff>
    </xdr:to>
    <xdr:pic>
      <xdr:nvPicPr>
        <xdr:cNvPr id="35967" name="Picture 3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8953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7</xdr:col>
      <xdr:colOff>28575</xdr:colOff>
      <xdr:row>1</xdr:row>
      <xdr:rowOff>933450</xdr:rowOff>
    </xdr:to>
    <xdr:pic>
      <xdr:nvPicPr>
        <xdr:cNvPr id="40061" name="Picture 1" descr="hest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19675" y="647700"/>
          <a:ext cx="14382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381000</xdr:colOff>
      <xdr:row>1</xdr:row>
      <xdr:rowOff>885825</xdr:rowOff>
    </xdr:to>
    <xdr:pic>
      <xdr:nvPicPr>
        <xdr:cNvPr id="40062" name="Picture 2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8953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0</xdr:row>
      <xdr:rowOff>619125</xdr:rowOff>
    </xdr:from>
    <xdr:to>
      <xdr:col>7</xdr:col>
      <xdr:colOff>114300</xdr:colOff>
      <xdr:row>2</xdr:row>
      <xdr:rowOff>28575</xdr:rowOff>
    </xdr:to>
    <xdr:pic>
      <xdr:nvPicPr>
        <xdr:cNvPr id="31870" name="Picture 1" descr="hest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0" y="619125"/>
          <a:ext cx="15335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</xdr:row>
      <xdr:rowOff>0</xdr:rowOff>
    </xdr:from>
    <xdr:to>
      <xdr:col>1</xdr:col>
      <xdr:colOff>323850</xdr:colOff>
      <xdr:row>1</xdr:row>
      <xdr:rowOff>923925</xdr:rowOff>
    </xdr:to>
    <xdr:pic>
      <xdr:nvPicPr>
        <xdr:cNvPr id="31871" name="Picture 2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704850"/>
          <a:ext cx="8286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647700</xdr:rowOff>
    </xdr:from>
    <xdr:to>
      <xdr:col>1</xdr:col>
      <xdr:colOff>419100</xdr:colOff>
      <xdr:row>1</xdr:row>
      <xdr:rowOff>885825</xdr:rowOff>
    </xdr:to>
    <xdr:pic>
      <xdr:nvPicPr>
        <xdr:cNvPr id="22654" name="Picture 2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647700"/>
          <a:ext cx="8953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723900</xdr:colOff>
      <xdr:row>0</xdr:row>
      <xdr:rowOff>609600</xdr:rowOff>
    </xdr:from>
    <xdr:to>
      <xdr:col>6</xdr:col>
      <xdr:colOff>733425</xdr:colOff>
      <xdr:row>1</xdr:row>
      <xdr:rowOff>866775</xdr:rowOff>
    </xdr:to>
    <xdr:pic>
      <xdr:nvPicPr>
        <xdr:cNvPr id="22655" name="Picture 3" descr="hest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62475" y="609600"/>
          <a:ext cx="149542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0</xdr:row>
      <xdr:rowOff>600075</xdr:rowOff>
    </xdr:from>
    <xdr:to>
      <xdr:col>7</xdr:col>
      <xdr:colOff>9525</xdr:colOff>
      <xdr:row>2</xdr:row>
      <xdr:rowOff>47625</xdr:rowOff>
    </xdr:to>
    <xdr:pic>
      <xdr:nvPicPr>
        <xdr:cNvPr id="34944" name="Picture 4" descr="hest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19625" y="600075"/>
          <a:ext cx="15335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</xdr:row>
      <xdr:rowOff>0</xdr:rowOff>
    </xdr:from>
    <xdr:to>
      <xdr:col>1</xdr:col>
      <xdr:colOff>304800</xdr:colOff>
      <xdr:row>1</xdr:row>
      <xdr:rowOff>904875</xdr:rowOff>
    </xdr:to>
    <xdr:pic>
      <xdr:nvPicPr>
        <xdr:cNvPr id="34945" name="Picture 5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666750"/>
          <a:ext cx="8096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0</xdr:row>
      <xdr:rowOff>628650</xdr:rowOff>
    </xdr:from>
    <xdr:to>
      <xdr:col>6</xdr:col>
      <xdr:colOff>847725</xdr:colOff>
      <xdr:row>2</xdr:row>
      <xdr:rowOff>0</xdr:rowOff>
    </xdr:to>
    <xdr:pic>
      <xdr:nvPicPr>
        <xdr:cNvPr id="41085" name="Picture 1" descr="hest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628650"/>
          <a:ext cx="15335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1</xdr:row>
      <xdr:rowOff>0</xdr:rowOff>
    </xdr:from>
    <xdr:to>
      <xdr:col>1</xdr:col>
      <xdr:colOff>238125</xdr:colOff>
      <xdr:row>1</xdr:row>
      <xdr:rowOff>904875</xdr:rowOff>
    </xdr:to>
    <xdr:pic>
      <xdr:nvPicPr>
        <xdr:cNvPr id="41086" name="Picture 2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704850"/>
          <a:ext cx="8096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zoomScaleNormal="100" zoomScaleSheetLayoutView="25" workbookViewId="0">
      <selection activeCell="D9" sqref="D9"/>
    </sheetView>
  </sheetViews>
  <sheetFormatPr baseColWidth="10" defaultRowHeight="18"/>
  <cols>
    <col min="1" max="1" width="7.85546875" style="23" customWidth="1"/>
    <col min="2" max="2" width="6.7109375" customWidth="1"/>
    <col min="3" max="3" width="24" customWidth="1"/>
    <col min="4" max="4" width="24.85546875" customWidth="1"/>
    <col min="5" max="5" width="10.5703125" customWidth="1"/>
    <col min="6" max="6" width="10.42578125" customWidth="1"/>
    <col min="7" max="7" width="11.5703125" style="1" customWidth="1"/>
    <col min="8" max="8" width="3.140625" customWidth="1"/>
    <col min="9" max="16384" width="11.42578125" style="7"/>
  </cols>
  <sheetData>
    <row r="1" spans="1:9" ht="54.75" customHeight="1">
      <c r="A1" s="97" t="s">
        <v>5</v>
      </c>
      <c r="B1" s="97"/>
      <c r="C1" s="97"/>
      <c r="D1" s="97"/>
      <c r="E1" s="97"/>
      <c r="F1" s="97"/>
      <c r="G1" s="97"/>
    </row>
    <row r="2" spans="1:9" ht="75" customHeight="1">
      <c r="A2" s="22"/>
      <c r="C2" s="98" t="s">
        <v>63</v>
      </c>
      <c r="D2" s="98"/>
      <c r="E2" s="98"/>
      <c r="G2" s="3"/>
      <c r="H2" s="7"/>
    </row>
    <row r="3" spans="1:9" ht="37.5" customHeight="1">
      <c r="A3" s="99" t="s">
        <v>62</v>
      </c>
      <c r="B3" s="100"/>
      <c r="C3" s="100"/>
      <c r="D3" s="100"/>
      <c r="E3" s="100"/>
      <c r="F3" s="42" t="s">
        <v>8</v>
      </c>
      <c r="G3" s="17" t="s">
        <v>12</v>
      </c>
      <c r="H3" s="7"/>
    </row>
    <row r="4" spans="1:9" s="14" customFormat="1" ht="32.25" customHeight="1">
      <c r="A4" s="25" t="s">
        <v>0</v>
      </c>
      <c r="B4" s="42" t="s">
        <v>1</v>
      </c>
      <c r="C4" s="42" t="s">
        <v>2</v>
      </c>
      <c r="D4" s="16" t="s">
        <v>9</v>
      </c>
      <c r="E4" s="42" t="s">
        <v>3</v>
      </c>
      <c r="F4" s="42" t="s">
        <v>6</v>
      </c>
      <c r="G4" s="42" t="s">
        <v>7</v>
      </c>
      <c r="H4" s="45"/>
    </row>
    <row r="5" spans="1:9" ht="40.5" customHeight="1">
      <c r="A5" s="16">
        <v>1</v>
      </c>
      <c r="B5" s="42">
        <v>3</v>
      </c>
      <c r="C5" s="51" t="s">
        <v>58</v>
      </c>
      <c r="D5" s="88" t="s">
        <v>90</v>
      </c>
      <c r="E5" s="91">
        <v>1520</v>
      </c>
      <c r="F5" s="26">
        <v>3.1631944444444442E-3</v>
      </c>
      <c r="G5" s="19">
        <f t="shared" ref="G5:G10" si="0">SUM(F5/E5*1000)</f>
        <v>2.081048976608187E-3</v>
      </c>
      <c r="H5" s="11"/>
      <c r="I5" s="43"/>
    </row>
    <row r="6" spans="1:9" ht="33.75" customHeight="1">
      <c r="A6" s="16">
        <v>2</v>
      </c>
      <c r="B6" s="42">
        <v>4</v>
      </c>
      <c r="C6" s="51" t="s">
        <v>28</v>
      </c>
      <c r="D6" s="52" t="s">
        <v>19</v>
      </c>
      <c r="E6" s="91">
        <v>1480</v>
      </c>
      <c r="F6" s="26">
        <v>3.1747685185185182E-3</v>
      </c>
      <c r="G6" s="19">
        <f t="shared" si="0"/>
        <v>2.1451138638638634E-3</v>
      </c>
      <c r="H6" s="11" t="s">
        <v>26</v>
      </c>
      <c r="I6" s="43"/>
    </row>
    <row r="7" spans="1:9" ht="39.75" customHeight="1">
      <c r="A7" s="16">
        <v>3</v>
      </c>
      <c r="B7" s="42">
        <v>6</v>
      </c>
      <c r="C7" s="51" t="s">
        <v>59</v>
      </c>
      <c r="D7" s="52" t="s">
        <v>60</v>
      </c>
      <c r="E7" s="91">
        <v>1640</v>
      </c>
      <c r="F7" s="26">
        <v>3.1828703703703702E-3</v>
      </c>
      <c r="G7" s="19">
        <f t="shared" si="0"/>
        <v>1.940774616079494E-3</v>
      </c>
      <c r="H7" s="11" t="s">
        <v>26</v>
      </c>
      <c r="I7" s="43"/>
    </row>
    <row r="8" spans="1:9" ht="37.5" customHeight="1">
      <c r="A8" s="46">
        <v>4</v>
      </c>
      <c r="B8" s="89">
        <v>7</v>
      </c>
      <c r="C8" s="94" t="s">
        <v>57</v>
      </c>
      <c r="D8" s="87" t="s">
        <v>61</v>
      </c>
      <c r="E8" s="90">
        <v>1680</v>
      </c>
      <c r="F8" s="26">
        <v>3.2037037037037034E-3</v>
      </c>
      <c r="G8" s="19">
        <f t="shared" si="0"/>
        <v>1.9069664902998235E-3</v>
      </c>
      <c r="H8" s="11" t="s">
        <v>26</v>
      </c>
      <c r="I8" s="43"/>
    </row>
    <row r="9" spans="1:9" ht="41.25" customHeight="1">
      <c r="A9" s="48">
        <v>5</v>
      </c>
      <c r="B9" s="58">
        <v>1</v>
      </c>
      <c r="C9" s="59" t="s">
        <v>27</v>
      </c>
      <c r="D9" s="95" t="s">
        <v>29</v>
      </c>
      <c r="E9" s="92">
        <v>1300</v>
      </c>
      <c r="F9" s="26">
        <v>3.3391203703703708E-3</v>
      </c>
      <c r="G9" s="32">
        <f t="shared" si="0"/>
        <v>2.5685541310541313E-3</v>
      </c>
      <c r="H9" s="33"/>
      <c r="I9" s="43"/>
    </row>
    <row r="10" spans="1:9" ht="39" customHeight="1">
      <c r="A10" s="16">
        <v>6</v>
      </c>
      <c r="B10" s="42">
        <v>5</v>
      </c>
      <c r="C10" s="51" t="s">
        <v>18</v>
      </c>
      <c r="D10" s="52" t="s">
        <v>20</v>
      </c>
      <c r="E10" s="91">
        <v>1540</v>
      </c>
      <c r="F10" s="26">
        <v>3.4814814814814817E-3</v>
      </c>
      <c r="G10" s="19">
        <f t="shared" si="0"/>
        <v>2.2607022607022608E-3</v>
      </c>
      <c r="H10" s="11"/>
      <c r="I10" s="43"/>
    </row>
    <row r="11" spans="1:9" ht="37.5" customHeight="1">
      <c r="A11" s="16">
        <v>7</v>
      </c>
      <c r="B11" s="42">
        <v>2</v>
      </c>
      <c r="C11" s="51" t="s">
        <v>56</v>
      </c>
      <c r="D11" s="52" t="s">
        <v>89</v>
      </c>
      <c r="E11" s="91">
        <v>1360</v>
      </c>
      <c r="F11" s="26" t="s">
        <v>94</v>
      </c>
      <c r="G11" s="19"/>
      <c r="H11" s="11"/>
      <c r="I11" s="43"/>
    </row>
    <row r="13" spans="1:9" ht="15.75" customHeight="1">
      <c r="C13" s="71" t="s">
        <v>95</v>
      </c>
      <c r="D13" s="34"/>
    </row>
  </sheetData>
  <sortState ref="A5:H11">
    <sortCondition ref="A5:A11"/>
  </sortState>
  <mergeCells count="3">
    <mergeCell ref="A1:G1"/>
    <mergeCell ref="C2:E2"/>
    <mergeCell ref="A3:E3"/>
  </mergeCells>
  <dataValidations count="1">
    <dataValidation type="custom" errorStyle="warning" allowBlank="1" showInputMessage="1" showErrorMessage="1" errorTitle="Distanse" error="Dette feltet fylles automatisk ut._x000a_For å fylle ut manuelt svar ja._x000a_For å gå videre uten å endre svar avbryt." promptTitle="Distanse" prompt="Dette feltet fylles automatisk ut._x000a_Dersom hester blir strøket skrives strøket i feltet._x000a_Dersom hester blir diskett for gallopp skrives gallopp i feltet." sqref="E5:E10">
      <formula1>V5</formula1>
    </dataValidation>
  </dataValidations>
  <pageMargins left="0.25" right="0.17" top="0.48" bottom="0.2" header="0.31" footer="0.2800000000000000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zoomScaleNormal="100" zoomScaleSheetLayoutView="25" workbookViewId="0">
      <selection activeCell="C10" sqref="C10"/>
    </sheetView>
  </sheetViews>
  <sheetFormatPr baseColWidth="10" defaultRowHeight="18"/>
  <cols>
    <col min="1" max="1" width="7.85546875" style="23" customWidth="1"/>
    <col min="2" max="2" width="6.7109375" customWidth="1"/>
    <col min="3" max="3" width="24" customWidth="1"/>
    <col min="4" max="4" width="21.7109375" customWidth="1"/>
    <col min="5" max="5" width="10.5703125" customWidth="1"/>
    <col min="6" max="6" width="10.42578125" customWidth="1"/>
    <col min="7" max="7" width="11.5703125" style="1" customWidth="1"/>
    <col min="8" max="8" width="6.5703125" bestFit="1" customWidth="1"/>
    <col min="9" max="16384" width="11.42578125" style="7"/>
  </cols>
  <sheetData>
    <row r="1" spans="1:9" ht="54.75" customHeight="1">
      <c r="A1" s="97" t="s">
        <v>5</v>
      </c>
      <c r="B1" s="97"/>
      <c r="C1" s="97"/>
      <c r="D1" s="97"/>
      <c r="E1" s="97"/>
      <c r="F1" s="97"/>
      <c r="G1" s="97"/>
    </row>
    <row r="2" spans="1:9" ht="75" customHeight="1">
      <c r="A2" s="22"/>
      <c r="C2" s="98" t="s">
        <v>63</v>
      </c>
      <c r="D2" s="98"/>
      <c r="E2" s="98"/>
      <c r="G2" s="3"/>
      <c r="H2" s="7"/>
    </row>
    <row r="3" spans="1:9" ht="37.5" customHeight="1">
      <c r="A3" s="99" t="s">
        <v>65</v>
      </c>
      <c r="B3" s="100"/>
      <c r="C3" s="100"/>
      <c r="D3" s="100"/>
      <c r="E3" s="100"/>
      <c r="F3" s="42" t="s">
        <v>66</v>
      </c>
      <c r="G3" s="31" t="s">
        <v>67</v>
      </c>
      <c r="H3" s="37"/>
    </row>
    <row r="4" spans="1:9" s="14" customFormat="1" ht="32.25" customHeight="1">
      <c r="A4" s="25" t="s">
        <v>0</v>
      </c>
      <c r="B4" s="4" t="s">
        <v>1</v>
      </c>
      <c r="C4" s="4" t="s">
        <v>2</v>
      </c>
      <c r="D4" s="16" t="s">
        <v>9</v>
      </c>
      <c r="E4" s="4" t="s">
        <v>3</v>
      </c>
      <c r="F4" s="4" t="s">
        <v>6</v>
      </c>
      <c r="G4" s="4" t="s">
        <v>7</v>
      </c>
      <c r="H4" s="18"/>
    </row>
    <row r="5" spans="1:9" ht="33.75" customHeight="1">
      <c r="A5" s="16">
        <v>1</v>
      </c>
      <c r="B5" s="42">
        <v>2</v>
      </c>
      <c r="C5" s="53" t="s">
        <v>30</v>
      </c>
      <c r="D5" s="54" t="s">
        <v>64</v>
      </c>
      <c r="E5" s="55">
        <v>1460</v>
      </c>
      <c r="F5" s="26">
        <v>2.3541666666666667E-3</v>
      </c>
      <c r="G5" s="19">
        <f>SUM(F5/E5*1000)</f>
        <v>1.6124429223744294E-3</v>
      </c>
      <c r="H5" s="11"/>
      <c r="I5" s="24"/>
    </row>
    <row r="6" spans="1:9" ht="39.75" customHeight="1">
      <c r="A6" s="16">
        <v>2</v>
      </c>
      <c r="B6" s="42">
        <v>1</v>
      </c>
      <c r="C6" s="53" t="s">
        <v>91</v>
      </c>
      <c r="D6" s="54" t="s">
        <v>20</v>
      </c>
      <c r="E6" s="55">
        <v>1300</v>
      </c>
      <c r="F6" s="26">
        <v>2.3622685185185188E-3</v>
      </c>
      <c r="G6" s="19">
        <f>SUM(F6/E6*1000)</f>
        <v>1.8171296296296299E-3</v>
      </c>
      <c r="H6" s="11"/>
      <c r="I6" s="24"/>
    </row>
    <row r="7" spans="1:9" ht="37.5" customHeight="1">
      <c r="A7" s="48">
        <v>3</v>
      </c>
      <c r="B7" s="58">
        <v>3</v>
      </c>
      <c r="C7" s="66" t="s">
        <v>31</v>
      </c>
      <c r="D7" s="67" t="s">
        <v>45</v>
      </c>
      <c r="E7" s="68">
        <v>1640</v>
      </c>
      <c r="F7" s="26">
        <v>2.4548611111111112E-3</v>
      </c>
      <c r="G7" s="32">
        <f>SUM(F7/E7*1000)</f>
        <v>1.4968665311653117E-3</v>
      </c>
      <c r="H7" s="33"/>
      <c r="I7" s="24"/>
    </row>
    <row r="9" spans="1:9">
      <c r="C9" s="71" t="s">
        <v>46</v>
      </c>
      <c r="D9" s="34"/>
    </row>
  </sheetData>
  <sortState ref="A5:H7">
    <sortCondition ref="A5:A7"/>
  </sortState>
  <mergeCells count="3">
    <mergeCell ref="A1:G1"/>
    <mergeCell ref="C2:E2"/>
    <mergeCell ref="A3:E3"/>
  </mergeCells>
  <phoneticPr fontId="0" type="noConversion"/>
  <dataValidations count="1">
    <dataValidation type="custom" errorStyle="warning" allowBlank="1" showInputMessage="1" showErrorMessage="1" errorTitle="Distanse" error="Dette feltet fylles automatisk ut._x000a_For å fylle ut manuelt svar ja._x000a_For å gå videre uten å endre svar avbryt." promptTitle="Distanse" prompt="Dette feltet fylles automatisk ut._x000a_Dersom hester blir strøket skrives strøket i feltet._x000a_Dersom hester blir diskett for gallopp skrives gallopp i feltet." sqref="E5:E7">
      <formula1>V5</formula1>
    </dataValidation>
  </dataValidations>
  <pageMargins left="0.25" right="0.17" top="0.48" bottom="0.2" header="0.31" footer="0.28000000000000003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opLeftCell="A2" zoomScaleNormal="100" zoomScaleSheetLayoutView="25" workbookViewId="0">
      <selection activeCell="D14" sqref="D14"/>
    </sheetView>
  </sheetViews>
  <sheetFormatPr baseColWidth="10" defaultRowHeight="18"/>
  <cols>
    <col min="1" max="1" width="8.7109375" style="23" customWidth="1"/>
    <col min="2" max="2" width="6.7109375" customWidth="1"/>
    <col min="3" max="3" width="25.5703125" customWidth="1"/>
    <col min="4" max="4" width="23" customWidth="1"/>
    <col min="5" max="5" width="9.140625" customWidth="1"/>
    <col min="6" max="6" width="9.5703125" customWidth="1"/>
    <col min="7" max="7" width="11.5703125" style="1" customWidth="1"/>
    <col min="8" max="8" width="6.140625" customWidth="1"/>
    <col min="9" max="16384" width="11.42578125" style="7"/>
  </cols>
  <sheetData>
    <row r="1" spans="1:9" ht="54.75" customHeight="1">
      <c r="A1" s="97" t="s">
        <v>5</v>
      </c>
      <c r="B1" s="97"/>
      <c r="C1" s="97"/>
      <c r="D1" s="97"/>
      <c r="E1" s="97"/>
      <c r="F1" s="97"/>
      <c r="G1" s="97"/>
    </row>
    <row r="2" spans="1:9" ht="96.75" customHeight="1">
      <c r="A2" s="22"/>
      <c r="C2" s="98" t="s">
        <v>73</v>
      </c>
      <c r="D2" s="98"/>
      <c r="E2" s="98"/>
      <c r="G2" s="3"/>
      <c r="H2" s="7"/>
    </row>
    <row r="3" spans="1:9" ht="45">
      <c r="A3" s="101" t="s">
        <v>33</v>
      </c>
      <c r="B3" s="102"/>
      <c r="C3" s="102"/>
      <c r="D3" s="102"/>
      <c r="E3" s="103"/>
      <c r="F3" s="42" t="s">
        <v>72</v>
      </c>
      <c r="G3" s="17" t="s">
        <v>48</v>
      </c>
      <c r="H3" s="37" t="s">
        <v>47</v>
      </c>
    </row>
    <row r="4" spans="1:9" s="14" customFormat="1" ht="32.25" customHeight="1">
      <c r="A4" s="27" t="s">
        <v>0</v>
      </c>
      <c r="B4" s="10" t="s">
        <v>1</v>
      </c>
      <c r="C4" s="10" t="s">
        <v>2</v>
      </c>
      <c r="D4" s="10" t="s">
        <v>9</v>
      </c>
      <c r="E4" s="10" t="s">
        <v>3</v>
      </c>
      <c r="F4" s="10" t="s">
        <v>6</v>
      </c>
      <c r="G4" s="10" t="s">
        <v>7</v>
      </c>
      <c r="H4" s="28"/>
    </row>
    <row r="5" spans="1:9" ht="36" customHeight="1">
      <c r="A5" s="70">
        <v>1</v>
      </c>
      <c r="B5" s="42">
        <v>5</v>
      </c>
      <c r="C5" s="56" t="s">
        <v>32</v>
      </c>
      <c r="D5" s="56" t="s">
        <v>35</v>
      </c>
      <c r="E5" s="47">
        <v>1700</v>
      </c>
      <c r="F5" s="26">
        <v>1.9745370370370372E-3</v>
      </c>
      <c r="G5" s="19">
        <f>SUM(F5/E5*1000)</f>
        <v>1.1614923747276689E-3</v>
      </c>
      <c r="H5" s="11"/>
      <c r="I5" s="24"/>
    </row>
    <row r="6" spans="1:9" ht="39" customHeight="1">
      <c r="A6" s="70">
        <v>2</v>
      </c>
      <c r="B6" s="42">
        <v>2</v>
      </c>
      <c r="C6" s="56" t="s">
        <v>25</v>
      </c>
      <c r="D6" s="56" t="s">
        <v>22</v>
      </c>
      <c r="E6" s="47">
        <v>1700</v>
      </c>
      <c r="F6" s="26">
        <v>1.9768518518518516E-3</v>
      </c>
      <c r="G6" s="19">
        <f>SUM(F6/E6*1000)</f>
        <v>1.1628540305010893E-3</v>
      </c>
      <c r="H6" s="11" t="s">
        <v>26</v>
      </c>
      <c r="I6" s="24"/>
    </row>
    <row r="7" spans="1:9" ht="42.75" customHeight="1">
      <c r="A7" s="70">
        <v>3</v>
      </c>
      <c r="B7" s="42">
        <v>3</v>
      </c>
      <c r="C7" s="56" t="s">
        <v>15</v>
      </c>
      <c r="D7" s="56" t="s">
        <v>16</v>
      </c>
      <c r="E7" s="47">
        <v>1700</v>
      </c>
      <c r="F7" s="26">
        <v>1.9814814814814816E-3</v>
      </c>
      <c r="G7" s="19">
        <f>SUM(F7/E7*1000)</f>
        <v>1.1655773420479302E-3</v>
      </c>
      <c r="H7" s="11" t="s">
        <v>26</v>
      </c>
      <c r="I7" s="24"/>
    </row>
    <row r="8" spans="1:9" ht="34.5" customHeight="1" thickBot="1">
      <c r="A8" s="77">
        <v>4</v>
      </c>
      <c r="B8" s="62">
        <v>1</v>
      </c>
      <c r="C8" s="78" t="s">
        <v>21</v>
      </c>
      <c r="D8" s="78" t="s">
        <v>97</v>
      </c>
      <c r="E8" s="79">
        <v>1700</v>
      </c>
      <c r="F8" s="63">
        <v>1.9942129629629628E-3</v>
      </c>
      <c r="G8" s="64">
        <f>SUM(F8/E8*1000)</f>
        <v>1.1730664488017429E-3</v>
      </c>
      <c r="H8" s="65"/>
      <c r="I8" s="24"/>
    </row>
    <row r="9" spans="1:9" ht="34.5" customHeight="1">
      <c r="A9" s="73"/>
      <c r="B9" s="58">
        <v>6</v>
      </c>
      <c r="C9" s="74" t="s">
        <v>69</v>
      </c>
      <c r="D9" s="74" t="s">
        <v>96</v>
      </c>
      <c r="E9" s="75">
        <v>1700</v>
      </c>
      <c r="F9" s="60">
        <v>2.0127314814814817E-3</v>
      </c>
      <c r="G9" s="32">
        <f>SUM(F9/E9*1000)</f>
        <v>1.1839596949891067E-3</v>
      </c>
      <c r="H9" s="76"/>
      <c r="I9" s="24"/>
    </row>
    <row r="10" spans="1:9" ht="34.5" customHeight="1">
      <c r="A10" s="70"/>
      <c r="B10" s="42">
        <v>4</v>
      </c>
      <c r="C10" s="56" t="s">
        <v>68</v>
      </c>
      <c r="D10" s="56"/>
      <c r="E10" s="47">
        <v>1700</v>
      </c>
      <c r="F10" s="26" t="s">
        <v>98</v>
      </c>
      <c r="G10" s="19"/>
      <c r="H10" s="20"/>
      <c r="I10" s="24"/>
    </row>
    <row r="11" spans="1:9" ht="34.5" customHeight="1">
      <c r="A11" s="70"/>
      <c r="B11" s="42">
        <v>7</v>
      </c>
      <c r="C11" s="56" t="s">
        <v>70</v>
      </c>
      <c r="D11" s="56"/>
      <c r="E11" s="47">
        <v>1700</v>
      </c>
      <c r="F11" s="26" t="s">
        <v>98</v>
      </c>
      <c r="G11" s="19"/>
      <c r="H11" s="11"/>
      <c r="I11" s="24"/>
    </row>
    <row r="12" spans="1:9">
      <c r="B12" s="93"/>
    </row>
    <row r="13" spans="1:9" ht="36">
      <c r="C13" s="72" t="s">
        <v>99</v>
      </c>
    </row>
  </sheetData>
  <sortState ref="A5:H11">
    <sortCondition ref="A5:A11"/>
  </sortState>
  <mergeCells count="3">
    <mergeCell ref="A1:G1"/>
    <mergeCell ref="C2:E2"/>
    <mergeCell ref="A3:E3"/>
  </mergeCells>
  <phoneticPr fontId="0" type="noConversion"/>
  <pageMargins left="0.25" right="0.21" top="0.48" bottom="0.2" header="0.31" footer="0.28000000000000003"/>
  <pageSetup paperSize="9" scale="9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Normal="100" workbookViewId="0">
      <selection activeCell="F9" sqref="F9"/>
    </sheetView>
  </sheetViews>
  <sheetFormatPr baseColWidth="10" defaultRowHeight="12.75"/>
  <cols>
    <col min="1" max="1" width="8" style="1" customWidth="1"/>
    <col min="2" max="2" width="6.5703125" customWidth="1"/>
    <col min="3" max="3" width="21" customWidth="1"/>
    <col min="4" max="4" width="22" customWidth="1"/>
    <col min="5" max="5" width="10.85546875" customWidth="1"/>
    <col min="6" max="6" width="10" customWidth="1"/>
    <col min="7" max="7" width="11.42578125" style="1"/>
    <col min="8" max="8" width="6.85546875" style="7" customWidth="1"/>
    <col min="9" max="16384" width="11.42578125" style="7"/>
  </cols>
  <sheetData>
    <row r="1" spans="1:8" ht="55.5" customHeight="1">
      <c r="A1" s="97" t="s">
        <v>5</v>
      </c>
      <c r="B1" s="97"/>
      <c r="C1" s="97"/>
      <c r="D1" s="97"/>
      <c r="E1" s="97"/>
      <c r="F1" s="97"/>
      <c r="G1" s="97"/>
    </row>
    <row r="2" spans="1:8" ht="73.5" customHeight="1">
      <c r="A2" s="2"/>
      <c r="C2" s="98" t="s">
        <v>74</v>
      </c>
      <c r="D2" s="98"/>
      <c r="E2" s="98"/>
      <c r="G2" s="3"/>
    </row>
    <row r="3" spans="1:8" ht="47.25" customHeight="1">
      <c r="A3" s="104" t="s">
        <v>4</v>
      </c>
      <c r="B3" s="105"/>
      <c r="C3" s="106" t="s">
        <v>38</v>
      </c>
      <c r="D3" s="107"/>
      <c r="E3" s="108"/>
      <c r="F3" s="69">
        <v>0.58333333333333337</v>
      </c>
      <c r="G3" s="42" t="s">
        <v>49</v>
      </c>
      <c r="H3" s="20"/>
    </row>
    <row r="4" spans="1:8" s="14" customFormat="1" ht="32.25" customHeight="1">
      <c r="A4" s="4" t="s">
        <v>0</v>
      </c>
      <c r="B4" s="4" t="s">
        <v>1</v>
      </c>
      <c r="C4" s="4" t="s">
        <v>2</v>
      </c>
      <c r="D4" s="4" t="s">
        <v>9</v>
      </c>
      <c r="E4" s="4" t="s">
        <v>3</v>
      </c>
      <c r="F4" s="4" t="s">
        <v>6</v>
      </c>
      <c r="G4" s="4" t="s">
        <v>7</v>
      </c>
      <c r="H4" s="42"/>
    </row>
    <row r="5" spans="1:8" ht="39.75" customHeight="1">
      <c r="A5" s="16">
        <v>1</v>
      </c>
      <c r="B5" s="16">
        <v>5</v>
      </c>
      <c r="C5" s="56" t="s">
        <v>76</v>
      </c>
      <c r="D5" s="56" t="s">
        <v>77</v>
      </c>
      <c r="E5" s="47">
        <v>1760</v>
      </c>
      <c r="F5" s="26">
        <v>1.6203703703703703E-3</v>
      </c>
      <c r="G5" s="19">
        <f>SUM(F5/E5*1000)</f>
        <v>9.2066498316498309E-4</v>
      </c>
      <c r="H5" s="20"/>
    </row>
    <row r="6" spans="1:8" ht="38.25" customHeight="1">
      <c r="A6" s="16">
        <v>2</v>
      </c>
      <c r="B6" s="16">
        <v>6</v>
      </c>
      <c r="C6" s="56" t="s">
        <v>78</v>
      </c>
      <c r="D6" s="56" t="s">
        <v>79</v>
      </c>
      <c r="E6" s="47">
        <v>1760</v>
      </c>
      <c r="F6" s="26">
        <v>1.6284722222222221E-3</v>
      </c>
      <c r="G6" s="19">
        <f>SUM(F6/E6*1000)</f>
        <v>9.2526830808080797E-4</v>
      </c>
      <c r="H6" s="11"/>
    </row>
    <row r="7" spans="1:8" ht="38.25" customHeight="1" thickBot="1">
      <c r="A7" s="61">
        <v>3</v>
      </c>
      <c r="B7" s="61">
        <v>4</v>
      </c>
      <c r="C7" s="78" t="s">
        <v>75</v>
      </c>
      <c r="D7" s="78" t="s">
        <v>92</v>
      </c>
      <c r="E7" s="79">
        <v>1740</v>
      </c>
      <c r="F7" s="63">
        <v>1.6354166666666667E-3</v>
      </c>
      <c r="G7" s="64">
        <f>SUM(F7/E7*1000)</f>
        <v>9.3989463601532573E-4</v>
      </c>
      <c r="H7" s="86"/>
    </row>
    <row r="8" spans="1:8" ht="38.25" customHeight="1">
      <c r="A8" s="48"/>
      <c r="B8" s="48">
        <v>2</v>
      </c>
      <c r="C8" s="74" t="s">
        <v>100</v>
      </c>
      <c r="D8" s="74" t="s">
        <v>37</v>
      </c>
      <c r="E8" s="75">
        <v>1700</v>
      </c>
      <c r="F8" s="60">
        <v>1.6562499999999997E-3</v>
      </c>
      <c r="G8" s="32">
        <f>SUM(F8/E8*1000)</f>
        <v>9.7426470588235286E-4</v>
      </c>
      <c r="H8" s="48" t="s">
        <v>26</v>
      </c>
    </row>
    <row r="9" spans="1:8" ht="37.5" customHeight="1">
      <c r="A9" s="16"/>
      <c r="B9" s="16">
        <v>1</v>
      </c>
      <c r="C9" s="56" t="s">
        <v>36</v>
      </c>
      <c r="D9" s="56" t="s">
        <v>34</v>
      </c>
      <c r="E9" s="47">
        <v>1700</v>
      </c>
      <c r="F9" s="26" t="s">
        <v>98</v>
      </c>
      <c r="G9" s="19"/>
      <c r="H9" s="20"/>
    </row>
    <row r="10" spans="1:8" ht="34.5" customHeight="1">
      <c r="A10" s="16"/>
      <c r="B10" s="16">
        <v>3</v>
      </c>
      <c r="C10" s="56" t="s">
        <v>43</v>
      </c>
      <c r="D10" s="56" t="s">
        <v>34</v>
      </c>
      <c r="E10" s="47">
        <v>1740</v>
      </c>
      <c r="F10" s="26" t="s">
        <v>98</v>
      </c>
      <c r="G10" s="19"/>
      <c r="H10" s="20"/>
    </row>
    <row r="11" spans="1:8">
      <c r="A11" s="49"/>
      <c r="B11" s="50"/>
      <c r="C11" s="50"/>
      <c r="D11" s="50"/>
      <c r="E11" s="50"/>
    </row>
    <row r="12" spans="1:8">
      <c r="A12" s="49"/>
      <c r="B12" s="50"/>
      <c r="C12" s="50"/>
      <c r="D12" s="50"/>
      <c r="E12" s="50"/>
    </row>
    <row r="13" spans="1:8" ht="18">
      <c r="A13" s="1" t="s">
        <v>71</v>
      </c>
      <c r="C13" s="72" t="s">
        <v>101</v>
      </c>
    </row>
  </sheetData>
  <sortState ref="A5:H10">
    <sortCondition ref="A5:A10"/>
  </sortState>
  <mergeCells count="4">
    <mergeCell ref="A1:G1"/>
    <mergeCell ref="C2:E2"/>
    <mergeCell ref="A3:B3"/>
    <mergeCell ref="C3:E3"/>
  </mergeCells>
  <phoneticPr fontId="0" type="noConversion"/>
  <pageMargins left="0.32" right="0.21" top="0.48" bottom="0.2" header="0.31" footer="0.28000000000000003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zoomScaleNormal="100" workbookViewId="0">
      <selection activeCell="C18" sqref="C18"/>
    </sheetView>
  </sheetViews>
  <sheetFormatPr baseColWidth="10" defaultRowHeight="12.75"/>
  <cols>
    <col min="1" max="1" width="8.28515625" style="1" customWidth="1"/>
    <col min="2" max="2" width="6.5703125" customWidth="1"/>
    <col min="3" max="3" width="21.5703125" customWidth="1"/>
    <col min="4" max="4" width="21.7109375" customWidth="1"/>
    <col min="5" max="5" width="10.7109375" customWidth="1"/>
    <col min="7" max="7" width="12.7109375" style="1" customWidth="1"/>
    <col min="8" max="8" width="6.42578125" customWidth="1"/>
  </cols>
  <sheetData>
    <row r="1" spans="1:8" ht="60" customHeight="1">
      <c r="A1" s="97" t="s">
        <v>5</v>
      </c>
      <c r="B1" s="97"/>
      <c r="C1" s="97"/>
      <c r="D1" s="97"/>
      <c r="E1" s="97"/>
      <c r="F1" s="97"/>
      <c r="G1" s="97"/>
    </row>
    <row r="2" spans="1:8" s="7" customFormat="1" ht="72" customHeight="1">
      <c r="A2" s="2"/>
      <c r="B2"/>
      <c r="C2" s="98" t="s">
        <v>74</v>
      </c>
      <c r="D2" s="98"/>
      <c r="E2" s="98"/>
      <c r="F2"/>
      <c r="G2" s="3"/>
    </row>
    <row r="3" spans="1:8" s="7" customFormat="1" ht="59.25" customHeight="1">
      <c r="A3" s="109" t="s">
        <v>39</v>
      </c>
      <c r="B3" s="110"/>
      <c r="C3" s="111" t="s">
        <v>41</v>
      </c>
      <c r="D3" s="112"/>
      <c r="E3" s="112"/>
      <c r="F3" s="42" t="s">
        <v>50</v>
      </c>
      <c r="G3" s="42" t="s">
        <v>51</v>
      </c>
      <c r="H3" s="9"/>
    </row>
    <row r="4" spans="1:8" s="14" customFormat="1" ht="32.25" customHeight="1">
      <c r="A4" s="42" t="s">
        <v>0</v>
      </c>
      <c r="B4" s="42" t="s">
        <v>1</v>
      </c>
      <c r="C4" s="42" t="s">
        <v>2</v>
      </c>
      <c r="D4" s="42" t="s">
        <v>11</v>
      </c>
      <c r="E4" s="42" t="s">
        <v>3</v>
      </c>
      <c r="F4" s="42" t="s">
        <v>6</v>
      </c>
      <c r="G4" s="42" t="s">
        <v>7</v>
      </c>
      <c r="H4" s="42"/>
    </row>
    <row r="5" spans="1:8" s="7" customFormat="1" ht="45" customHeight="1">
      <c r="A5" s="8">
        <v>1</v>
      </c>
      <c r="B5" s="16">
        <v>2</v>
      </c>
      <c r="C5" s="56" t="s">
        <v>40</v>
      </c>
      <c r="D5" s="56" t="s">
        <v>22</v>
      </c>
      <c r="E5" s="16">
        <v>1700</v>
      </c>
      <c r="F5" s="19">
        <v>1.8090277777777777E-3</v>
      </c>
      <c r="G5" s="19">
        <f>SUM(F5/E5*1000)</f>
        <v>1.0641339869281044E-3</v>
      </c>
      <c r="H5" s="30"/>
    </row>
    <row r="6" spans="1:8" s="7" customFormat="1" ht="38.25" customHeight="1">
      <c r="A6" s="8">
        <v>2</v>
      </c>
      <c r="B6" s="16">
        <v>4</v>
      </c>
      <c r="C6" s="56" t="s">
        <v>80</v>
      </c>
      <c r="D6" s="56" t="s">
        <v>10</v>
      </c>
      <c r="E6" s="16">
        <v>1740</v>
      </c>
      <c r="F6" s="19">
        <v>1.8159722222222223E-3</v>
      </c>
      <c r="G6" s="19">
        <f>SUM(F6/E6*1000)</f>
        <v>1.043662196679438E-3</v>
      </c>
      <c r="H6" s="30"/>
    </row>
    <row r="7" spans="1:8" s="7" customFormat="1" ht="38.25" customHeight="1">
      <c r="A7" s="8">
        <v>3</v>
      </c>
      <c r="B7" s="16">
        <v>3</v>
      </c>
      <c r="C7" s="56" t="s">
        <v>17</v>
      </c>
      <c r="D7" s="56" t="s">
        <v>92</v>
      </c>
      <c r="E7" s="16">
        <v>1740</v>
      </c>
      <c r="F7" s="19">
        <v>1.8425925925925927E-3</v>
      </c>
      <c r="G7" s="19">
        <f>SUM(F7/E7*1000)</f>
        <v>1.0589612601106854E-3</v>
      </c>
      <c r="H7" s="30"/>
    </row>
    <row r="8" spans="1:8" s="7" customFormat="1" ht="33.75" customHeight="1" thickBot="1">
      <c r="A8" s="82">
        <v>4</v>
      </c>
      <c r="B8" s="61">
        <v>1</v>
      </c>
      <c r="C8" s="78" t="s">
        <v>13</v>
      </c>
      <c r="D8" s="78" t="s">
        <v>79</v>
      </c>
      <c r="E8" s="61">
        <v>1700</v>
      </c>
      <c r="F8" s="64">
        <v>1.9386574074074072E-3</v>
      </c>
      <c r="G8" s="64">
        <f>SUM(F8/E8*1000)</f>
        <v>1.1403867102396511E-3</v>
      </c>
      <c r="H8" s="83" t="s">
        <v>26</v>
      </c>
    </row>
    <row r="9" spans="1:8" s="7" customFormat="1" ht="34.5" customHeight="1">
      <c r="A9" s="80"/>
      <c r="B9" s="48">
        <v>5</v>
      </c>
      <c r="C9" s="74" t="s">
        <v>93</v>
      </c>
      <c r="D9" s="74" t="s">
        <v>35</v>
      </c>
      <c r="E9" s="48">
        <v>1740</v>
      </c>
      <c r="F9" s="32">
        <v>1.9386574074074072E-3</v>
      </c>
      <c r="G9" s="32">
        <f>SUM(F9/E9*1000)</f>
        <v>1.1141709237973605E-3</v>
      </c>
      <c r="H9" s="81" t="s">
        <v>26</v>
      </c>
    </row>
    <row r="10" spans="1:8" s="7" customFormat="1" ht="26.1" customHeight="1">
      <c r="A10" s="36"/>
      <c r="B10" s="21"/>
      <c r="C10" s="36"/>
      <c r="D10" s="36"/>
      <c r="E10" s="21"/>
      <c r="F10" s="38"/>
      <c r="G10" s="38"/>
      <c r="H10" s="35"/>
    </row>
    <row r="11" spans="1:8" s="7" customFormat="1" ht="26.1" customHeight="1">
      <c r="A11" s="36"/>
      <c r="B11" s="21"/>
      <c r="C11" s="36"/>
      <c r="D11" s="36"/>
      <c r="E11" s="21"/>
      <c r="F11" s="38"/>
      <c r="G11" s="38"/>
      <c r="H11" s="35"/>
    </row>
    <row r="12" spans="1:8" s="7" customFormat="1" ht="26.1" customHeight="1">
      <c r="A12" s="36"/>
      <c r="B12" s="21"/>
      <c r="C12" s="36"/>
      <c r="D12" s="36"/>
      <c r="E12" s="21"/>
      <c r="F12" s="38"/>
      <c r="G12" s="38"/>
      <c r="H12" s="35"/>
    </row>
    <row r="14" spans="1:8">
      <c r="C14" s="71" t="s">
        <v>53</v>
      </c>
    </row>
  </sheetData>
  <sortState ref="A5:H9">
    <sortCondition ref="A5:A9"/>
  </sortState>
  <mergeCells count="4">
    <mergeCell ref="A1:G1"/>
    <mergeCell ref="C2:E2"/>
    <mergeCell ref="A3:B3"/>
    <mergeCell ref="C3:E3"/>
  </mergeCells>
  <phoneticPr fontId="0" type="noConversion"/>
  <pageMargins left="0.32" right="0.21" top="0.48" bottom="0.2" header="0.31" footer="0.28000000000000003"/>
  <pageSetup paperSize="9" scale="9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zoomScaleNormal="100" workbookViewId="0">
      <selection activeCell="E8" sqref="E8"/>
    </sheetView>
  </sheetViews>
  <sheetFormatPr baseColWidth="10" defaultRowHeight="12.75"/>
  <cols>
    <col min="1" max="1" width="8" style="1" customWidth="1"/>
    <col min="2" max="2" width="6.5703125" customWidth="1"/>
    <col min="3" max="3" width="22" customWidth="1"/>
    <col min="4" max="4" width="22.28515625" customWidth="1"/>
    <col min="5" max="5" width="10.85546875" customWidth="1"/>
    <col min="6" max="6" width="11.28515625" bestFit="1" customWidth="1"/>
    <col min="7" max="7" width="11.7109375" style="1" customWidth="1"/>
    <col min="8" max="8" width="7.28515625" customWidth="1"/>
  </cols>
  <sheetData>
    <row r="1" spans="1:8" s="7" customFormat="1" ht="52.5" customHeight="1">
      <c r="A1" s="97" t="s">
        <v>5</v>
      </c>
      <c r="B1" s="97"/>
      <c r="C1" s="97"/>
      <c r="D1" s="97"/>
      <c r="E1" s="97"/>
      <c r="F1" s="97"/>
      <c r="G1" s="97"/>
    </row>
    <row r="2" spans="1:8" s="7" customFormat="1" ht="73.5" customHeight="1">
      <c r="A2" s="2"/>
      <c r="B2"/>
      <c r="C2" s="98" t="s">
        <v>82</v>
      </c>
      <c r="D2" s="98"/>
      <c r="E2" s="98"/>
      <c r="F2"/>
      <c r="G2" s="3"/>
    </row>
    <row r="3" spans="1:8" s="7" customFormat="1" ht="71.25" customHeight="1">
      <c r="A3" s="113" t="s">
        <v>42</v>
      </c>
      <c r="B3" s="114"/>
      <c r="C3" s="115" t="s">
        <v>81</v>
      </c>
      <c r="D3" s="116"/>
      <c r="E3" s="116"/>
      <c r="F3" s="69">
        <v>0.60416666666666663</v>
      </c>
      <c r="G3" s="42" t="s">
        <v>88</v>
      </c>
      <c r="H3" s="9"/>
    </row>
    <row r="4" spans="1:8" s="14" customFormat="1" ht="32.25" customHeight="1">
      <c r="A4" s="10" t="s">
        <v>0</v>
      </c>
      <c r="B4" s="10" t="s">
        <v>1</v>
      </c>
      <c r="C4" s="10" t="s">
        <v>2</v>
      </c>
      <c r="D4" s="10" t="s">
        <v>11</v>
      </c>
      <c r="E4" s="12" t="s">
        <v>3</v>
      </c>
      <c r="F4" s="15" t="s">
        <v>6</v>
      </c>
      <c r="G4" s="10" t="s">
        <v>7</v>
      </c>
      <c r="H4" s="10"/>
    </row>
    <row r="5" spans="1:8" s="7" customFormat="1" ht="31.5" customHeight="1">
      <c r="A5" s="29">
        <v>1</v>
      </c>
      <c r="B5" s="16">
        <v>2</v>
      </c>
      <c r="C5" s="57" t="s">
        <v>84</v>
      </c>
      <c r="D5" s="57" t="s">
        <v>86</v>
      </c>
      <c r="E5" s="45">
        <v>1700</v>
      </c>
      <c r="F5" s="19">
        <v>1.7870370370370368E-3</v>
      </c>
      <c r="G5" s="19">
        <f>SUM(F5/E5*1000)</f>
        <v>1.05119825708061E-3</v>
      </c>
      <c r="H5" s="20" t="s">
        <v>47</v>
      </c>
    </row>
    <row r="6" spans="1:8" s="7" customFormat="1" ht="32.25" customHeight="1">
      <c r="A6" s="16">
        <v>1</v>
      </c>
      <c r="B6" s="16">
        <v>4</v>
      </c>
      <c r="C6" s="56" t="s">
        <v>23</v>
      </c>
      <c r="D6" s="56" t="s">
        <v>102</v>
      </c>
      <c r="E6" s="45">
        <v>1720</v>
      </c>
      <c r="F6" s="19">
        <v>1.7870370370370368E-3</v>
      </c>
      <c r="G6" s="19">
        <f>SUM(F6/E6*1000)</f>
        <v>1.0389750215331608E-3</v>
      </c>
      <c r="H6" s="20"/>
    </row>
    <row r="7" spans="1:8" s="7" customFormat="1" ht="28.5" customHeight="1" thickBot="1">
      <c r="A7" s="61">
        <v>3</v>
      </c>
      <c r="B7" s="61">
        <v>1</v>
      </c>
      <c r="C7" s="78" t="s">
        <v>83</v>
      </c>
      <c r="D7" s="78" t="s">
        <v>85</v>
      </c>
      <c r="E7" s="85">
        <v>1700</v>
      </c>
      <c r="F7" s="64">
        <v>1.8136574074074077E-3</v>
      </c>
      <c r="G7" s="64">
        <f>SUM(F7/E7*1000)</f>
        <v>1.0668572984749458E-3</v>
      </c>
      <c r="H7" s="96" t="s">
        <v>26</v>
      </c>
    </row>
    <row r="8" spans="1:8" s="7" customFormat="1" ht="28.5" customHeight="1">
      <c r="A8" s="48"/>
      <c r="B8" s="48">
        <v>3</v>
      </c>
      <c r="C8" s="74" t="s">
        <v>44</v>
      </c>
      <c r="D8" s="74" t="s">
        <v>35</v>
      </c>
      <c r="E8" s="84">
        <v>1720</v>
      </c>
      <c r="F8" s="32">
        <v>1.8842592592592594E-3</v>
      </c>
      <c r="G8" s="32">
        <f>SUM(F8/E8*1000)</f>
        <v>1.0954995693367787E-3</v>
      </c>
      <c r="H8" s="76"/>
    </row>
    <row r="9" spans="1:8" s="7" customFormat="1" ht="28.5" customHeight="1">
      <c r="A9" s="5"/>
      <c r="B9" s="21"/>
      <c r="C9" s="40"/>
      <c r="D9" s="39"/>
      <c r="E9" s="41"/>
      <c r="F9" s="44"/>
      <c r="G9" s="44"/>
      <c r="H9" s="43"/>
    </row>
    <row r="10" spans="1:8" s="7" customFormat="1" ht="28.5" customHeight="1">
      <c r="A10" s="5"/>
      <c r="B10" s="21"/>
      <c r="C10" s="40" t="s">
        <v>105</v>
      </c>
      <c r="D10" s="39" t="s">
        <v>103</v>
      </c>
      <c r="E10" s="41"/>
      <c r="F10" s="44"/>
      <c r="G10" s="44"/>
      <c r="H10" s="43"/>
    </row>
    <row r="11" spans="1:8" s="7" customFormat="1" ht="39.75" customHeight="1">
      <c r="A11" s="5"/>
      <c r="B11" s="21"/>
      <c r="C11" s="40"/>
      <c r="D11" s="39" t="s">
        <v>104</v>
      </c>
      <c r="E11" s="41"/>
      <c r="F11" s="44"/>
      <c r="G11" s="44"/>
      <c r="H11" s="43"/>
    </row>
    <row r="12" spans="1:8" s="7" customFormat="1" ht="28.5" customHeight="1">
      <c r="A12" s="5"/>
      <c r="B12" s="21"/>
      <c r="C12" s="40"/>
      <c r="D12" s="39"/>
      <c r="E12" s="41"/>
      <c r="F12" s="44"/>
      <c r="G12" s="44"/>
      <c r="H12" s="43"/>
    </row>
    <row r="13" spans="1:8" s="7" customFormat="1" ht="28.5" customHeight="1">
      <c r="A13" s="5"/>
      <c r="B13" s="21"/>
      <c r="C13" s="40"/>
      <c r="D13" s="39"/>
      <c r="E13" s="41"/>
      <c r="F13" s="44"/>
      <c r="G13" s="44"/>
      <c r="H13" s="43"/>
    </row>
    <row r="14" spans="1:8" s="7" customFormat="1" ht="28.5" customHeight="1">
      <c r="A14" s="5"/>
      <c r="B14" s="21"/>
      <c r="C14" s="40"/>
      <c r="D14" s="39"/>
      <c r="E14" s="41"/>
      <c r="F14" s="44"/>
      <c r="G14" s="44"/>
      <c r="H14" s="43"/>
    </row>
    <row r="15" spans="1:8" s="7" customFormat="1">
      <c r="A15" s="6"/>
      <c r="G15" s="6"/>
    </row>
    <row r="16" spans="1:8" s="7" customFormat="1">
      <c r="A16" s="6"/>
      <c r="G16" s="6"/>
    </row>
    <row r="17" spans="1:7" s="7" customFormat="1">
      <c r="A17" s="6"/>
      <c r="G17" s="6"/>
    </row>
    <row r="18" spans="1:7" s="7" customFormat="1">
      <c r="A18" s="6"/>
      <c r="G18" s="6"/>
    </row>
  </sheetData>
  <sortState ref="A5:H8">
    <sortCondition ref="A5:A8"/>
  </sortState>
  <mergeCells count="4">
    <mergeCell ref="A1:G1"/>
    <mergeCell ref="C2:E2"/>
    <mergeCell ref="A3:B3"/>
    <mergeCell ref="C3:E3"/>
  </mergeCells>
  <phoneticPr fontId="0" type="noConversion"/>
  <pageMargins left="0.32" right="0.21" top="0.48" bottom="0.2" header="0.31" footer="0.28000000000000003"/>
  <pageSetup paperSize="9" scale="95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selection activeCell="H13" sqref="H13"/>
    </sheetView>
  </sheetViews>
  <sheetFormatPr baseColWidth="10" defaultRowHeight="12.75"/>
  <cols>
    <col min="1" max="1" width="9.28515625" customWidth="1"/>
    <col min="2" max="2" width="7.42578125" customWidth="1"/>
    <col min="3" max="3" width="19.5703125" customWidth="1"/>
    <col min="4" max="4" width="24.140625" customWidth="1"/>
    <col min="7" max="7" width="13" customWidth="1"/>
    <col min="8" max="8" width="7.7109375" customWidth="1"/>
  </cols>
  <sheetData>
    <row r="1" spans="1:8" ht="55.5">
      <c r="A1" s="97" t="s">
        <v>5</v>
      </c>
      <c r="B1" s="97"/>
      <c r="C1" s="97"/>
      <c r="D1" s="97"/>
      <c r="E1" s="97"/>
      <c r="F1" s="97"/>
      <c r="G1" s="97"/>
      <c r="H1" s="7"/>
    </row>
    <row r="2" spans="1:8" ht="76.5" customHeight="1">
      <c r="A2" s="2"/>
      <c r="C2" s="98" t="s">
        <v>14</v>
      </c>
      <c r="D2" s="98"/>
      <c r="E2" s="98"/>
      <c r="G2" s="3"/>
      <c r="H2" s="7"/>
    </row>
    <row r="3" spans="1:8" ht="72.75" customHeight="1">
      <c r="A3" s="104" t="s">
        <v>55</v>
      </c>
      <c r="B3" s="105"/>
      <c r="C3" s="115" t="s">
        <v>24</v>
      </c>
      <c r="D3" s="116"/>
      <c r="E3" s="116"/>
      <c r="F3" s="13" t="s">
        <v>52</v>
      </c>
      <c r="G3" s="42" t="s">
        <v>54</v>
      </c>
      <c r="H3" s="9"/>
    </row>
    <row r="4" spans="1:8" ht="31.5">
      <c r="A4" s="4" t="s">
        <v>0</v>
      </c>
      <c r="B4" s="4" t="s">
        <v>1</v>
      </c>
      <c r="C4" s="4" t="s">
        <v>2</v>
      </c>
      <c r="D4" s="4" t="s">
        <v>11</v>
      </c>
      <c r="E4" s="31" t="s">
        <v>3</v>
      </c>
      <c r="F4" s="4" t="s">
        <v>6</v>
      </c>
      <c r="G4" s="4" t="s">
        <v>7</v>
      </c>
      <c r="H4" s="42"/>
    </row>
    <row r="5" spans="1:8" ht="27.75" customHeight="1">
      <c r="A5" s="16"/>
      <c r="B5" s="16"/>
      <c r="C5" s="56"/>
      <c r="D5" s="56"/>
      <c r="E5" s="45"/>
      <c r="F5" s="19">
        <v>0</v>
      </c>
      <c r="G5" s="19" t="e">
        <f t="shared" ref="G5:G13" si="0">SUM(F5/E5*1000)</f>
        <v>#DIV/0!</v>
      </c>
      <c r="H5" s="20"/>
    </row>
    <row r="6" spans="1:8" ht="28.5" customHeight="1">
      <c r="A6" s="16"/>
      <c r="B6" s="16"/>
      <c r="C6" s="56"/>
      <c r="D6" s="56"/>
      <c r="E6" s="45"/>
      <c r="F6" s="19">
        <v>0</v>
      </c>
      <c r="G6" s="19" t="e">
        <f t="shared" si="0"/>
        <v>#DIV/0!</v>
      </c>
      <c r="H6" s="20"/>
    </row>
    <row r="7" spans="1:8" ht="28.5" customHeight="1">
      <c r="A7" s="29"/>
      <c r="B7" s="29"/>
      <c r="C7" s="56"/>
      <c r="D7" s="56"/>
      <c r="E7" s="45"/>
      <c r="F7" s="19">
        <v>0</v>
      </c>
      <c r="G7" s="19" t="e">
        <f t="shared" si="0"/>
        <v>#DIV/0!</v>
      </c>
      <c r="H7" s="20" t="s">
        <v>26</v>
      </c>
    </row>
    <row r="8" spans="1:8" ht="28.5" customHeight="1">
      <c r="A8" s="16"/>
      <c r="B8" s="16"/>
      <c r="C8" s="56"/>
      <c r="D8" s="56"/>
      <c r="E8" s="45"/>
      <c r="F8" s="19">
        <v>0</v>
      </c>
      <c r="G8" s="19" t="e">
        <f t="shared" si="0"/>
        <v>#DIV/0!</v>
      </c>
      <c r="H8" s="20"/>
    </row>
    <row r="9" spans="1:8" ht="28.5" customHeight="1">
      <c r="A9" s="16"/>
      <c r="B9" s="16"/>
      <c r="C9" s="56"/>
      <c r="D9" s="56"/>
      <c r="E9" s="45"/>
      <c r="F9" s="19">
        <v>0</v>
      </c>
      <c r="G9" s="19" t="e">
        <f t="shared" si="0"/>
        <v>#DIV/0!</v>
      </c>
      <c r="H9" s="20"/>
    </row>
    <row r="10" spans="1:8" ht="35.25" customHeight="1">
      <c r="A10" s="16"/>
      <c r="B10" s="16"/>
      <c r="C10" s="56"/>
      <c r="D10" s="56"/>
      <c r="E10" s="45"/>
      <c r="F10" s="19">
        <v>0</v>
      </c>
      <c r="G10" s="19" t="e">
        <f t="shared" si="0"/>
        <v>#DIV/0!</v>
      </c>
      <c r="H10" s="20"/>
    </row>
    <row r="11" spans="1:8" ht="35.25" customHeight="1">
      <c r="A11" s="48"/>
      <c r="B11" s="48"/>
      <c r="C11" s="74"/>
      <c r="D11" s="74"/>
      <c r="E11" s="84"/>
      <c r="F11" s="32">
        <v>0</v>
      </c>
      <c r="G11" s="32" t="e">
        <f t="shared" si="0"/>
        <v>#DIV/0!</v>
      </c>
      <c r="H11" s="76"/>
    </row>
    <row r="12" spans="1:8" ht="28.5" customHeight="1">
      <c r="A12" s="16"/>
      <c r="B12" s="16"/>
      <c r="C12" s="56"/>
      <c r="D12" s="56"/>
      <c r="E12" s="45"/>
      <c r="F12" s="19">
        <v>0</v>
      </c>
      <c r="G12" s="19" t="e">
        <f t="shared" si="0"/>
        <v>#DIV/0!</v>
      </c>
      <c r="H12" s="20"/>
    </row>
    <row r="13" spans="1:8" ht="18">
      <c r="A13" s="16"/>
      <c r="B13" s="16"/>
      <c r="C13" s="56"/>
      <c r="D13" s="56"/>
      <c r="E13" s="45"/>
      <c r="F13" s="19">
        <v>0</v>
      </c>
      <c r="G13" s="19" t="e">
        <f t="shared" si="0"/>
        <v>#DIV/0!</v>
      </c>
      <c r="H13" s="20"/>
    </row>
    <row r="15" spans="1:8">
      <c r="C15" s="71" t="s">
        <v>47</v>
      </c>
    </row>
    <row r="17" spans="3:3">
      <c r="C17" s="71" t="s">
        <v>87</v>
      </c>
    </row>
  </sheetData>
  <sortState ref="A5:H13">
    <sortCondition ref="A5:A13"/>
  </sortState>
  <mergeCells count="4">
    <mergeCell ref="A1:G1"/>
    <mergeCell ref="C2:E2"/>
    <mergeCell ref="A3:B3"/>
    <mergeCell ref="C3:E3"/>
  </mergeCells>
  <phoneticPr fontId="18" type="noConversion"/>
  <pageMargins left="0.56000000000000005" right="0.28999999999999998" top="0.984251969" bottom="0.984251969" header="0.5" footer="0.5"/>
  <pageSetup paperSize="9" scale="92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LØP1 PONNI </vt:lpstr>
      <vt:lpstr>LØP2PONNI</vt:lpstr>
      <vt:lpstr>LØP3</vt:lpstr>
      <vt:lpstr>LØP 4</vt:lpstr>
      <vt:lpstr>LØP 5</vt:lpstr>
      <vt:lpstr>LØP 6</vt:lpstr>
      <vt:lpstr>LØP 7</vt:lpstr>
      <vt:lpstr>Ark2</vt:lpstr>
    </vt:vector>
  </TitlesOfParts>
  <Company>NR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DNT-NordTrøndelag</dc:creator>
  <cp:lastModifiedBy>bruker</cp:lastModifiedBy>
  <cp:lastPrinted>2016-10-15T13:22:27Z</cp:lastPrinted>
  <dcterms:created xsi:type="dcterms:W3CDTF">2003-02-19T13:41:11Z</dcterms:created>
  <dcterms:modified xsi:type="dcterms:W3CDTF">2016-10-15T18:25:11Z</dcterms:modified>
</cp:coreProperties>
</file>