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ntmidt\Documents\Lokalkjøringer 2016\"/>
    </mc:Choice>
  </mc:AlternateContent>
  <bookViews>
    <workbookView xWindow="0" yWindow="0" windowWidth="15300" windowHeight="7680" tabRatio="662"/>
  </bookViews>
  <sheets>
    <sheet name="LØP1 PONNI" sheetId="40" r:id="rId1"/>
    <sheet name="LØP2 PONNI" sheetId="44" r:id="rId2"/>
    <sheet name="3.LØP" sheetId="36" r:id="rId3"/>
    <sheet name="4. Løp" sheetId="28" r:id="rId4"/>
    <sheet name="5.LØP" sheetId="39" r:id="rId5"/>
    <sheet name="6. Løp" sheetId="46" r:id="rId6"/>
    <sheet name="7.løp" sheetId="47" r:id="rId7"/>
    <sheet name="8.løp" sheetId="49" r:id="rId8"/>
  </sheets>
  <calcPr calcId="152511"/>
</workbook>
</file>

<file path=xl/calcChain.xml><?xml version="1.0" encoding="utf-8"?>
<calcChain xmlns="http://schemas.openxmlformats.org/spreadsheetml/2006/main">
  <c r="G6" i="49" l="1"/>
  <c r="G5" i="49"/>
  <c r="G6" i="46"/>
  <c r="G6" i="47"/>
  <c r="G4" i="47"/>
  <c r="G9" i="47"/>
  <c r="G5" i="39"/>
  <c r="G7" i="39"/>
  <c r="G6" i="39"/>
  <c r="G6" i="36"/>
  <c r="G8" i="47"/>
  <c r="G5" i="47"/>
  <c r="G7" i="47"/>
  <c r="G7" i="46"/>
  <c r="G8" i="46"/>
  <c r="G7" i="28"/>
  <c r="G6" i="44"/>
  <c r="G6" i="40"/>
  <c r="G5" i="40"/>
  <c r="G7" i="40"/>
  <c r="G5" i="28"/>
  <c r="G5" i="36"/>
  <c r="G7" i="44"/>
  <c r="G7" i="36"/>
  <c r="G6" i="28"/>
  <c r="G5" i="46"/>
  <c r="G5" i="44"/>
</calcChain>
</file>

<file path=xl/sharedStrings.xml><?xml version="1.0" encoding="utf-8"?>
<sst xmlns="http://schemas.openxmlformats.org/spreadsheetml/2006/main" count="193" uniqueCount="100">
  <si>
    <t>Plas-sering</t>
  </si>
  <si>
    <t>Start nr.</t>
  </si>
  <si>
    <t>Hest</t>
  </si>
  <si>
    <t>Distanse</t>
  </si>
  <si>
    <t>4.LØP</t>
  </si>
  <si>
    <t>3.LØP</t>
  </si>
  <si>
    <t>RESULTATLISTE</t>
  </si>
  <si>
    <t>Anv.tid</t>
  </si>
  <si>
    <t>Km tid</t>
  </si>
  <si>
    <t>Vinneren eies av:</t>
  </si>
  <si>
    <t>start kl. 13.00</t>
  </si>
  <si>
    <t>Kusk</t>
  </si>
  <si>
    <t>Vinner eies av</t>
  </si>
  <si>
    <t xml:space="preserve">Kusk </t>
  </si>
  <si>
    <t>vinner eies av.</t>
  </si>
  <si>
    <t>7.LØP</t>
  </si>
  <si>
    <t xml:space="preserve">5.LØP </t>
  </si>
  <si>
    <t>6.LØP</t>
  </si>
  <si>
    <t>8.LØP</t>
  </si>
  <si>
    <t>START KL. 1440</t>
  </si>
  <si>
    <t>Erik Bylund</t>
  </si>
  <si>
    <t xml:space="preserve">gul nr. dekken </t>
  </si>
  <si>
    <t>Tor Nyborg</t>
  </si>
  <si>
    <t>START KL. 1420</t>
  </si>
  <si>
    <t>dekken grå</t>
  </si>
  <si>
    <t>Arild Stubbmo</t>
  </si>
  <si>
    <t>Ingalill Beckham</t>
  </si>
  <si>
    <t>Mirmax</t>
  </si>
  <si>
    <t>Kasper Klæbu</t>
  </si>
  <si>
    <t>Inga Rasmussen</t>
  </si>
  <si>
    <t>nr. dekken grå</t>
  </si>
  <si>
    <t>Rigel Spik</t>
  </si>
  <si>
    <t>Oddsi</t>
  </si>
  <si>
    <t>kl 1400</t>
  </si>
  <si>
    <t>start kl. 13.20</t>
  </si>
  <si>
    <t>Moni Vic</t>
  </si>
  <si>
    <t>Jan Lyng</t>
  </si>
  <si>
    <t>g</t>
  </si>
  <si>
    <t>Vilja Elken</t>
  </si>
  <si>
    <t>Karoline Herleiksplass</t>
  </si>
  <si>
    <t>Chester-S</t>
  </si>
  <si>
    <t>Sevenordale Errol</t>
  </si>
  <si>
    <t>Fantazi</t>
  </si>
  <si>
    <t>Rakel Krabseth</t>
  </si>
  <si>
    <t>Komnes Omer</t>
  </si>
  <si>
    <t>Stein Schjelderup</t>
  </si>
  <si>
    <t>Kaldblods 1700m  3 årige</t>
  </si>
  <si>
    <t>Kaldblods. 1700m</t>
  </si>
  <si>
    <r>
      <t xml:space="preserve">   Løp1.     </t>
    </r>
    <r>
      <rPr>
        <b/>
        <sz val="18"/>
        <rFont val="Bernard MT Condensed"/>
      </rPr>
      <t>Ponniløp 1 : Strek 3.25, 1700 m</t>
    </r>
    <r>
      <rPr>
        <sz val="18"/>
        <rFont val="Bernard MT Condensed"/>
        <family val="1"/>
      </rPr>
      <t xml:space="preserve">     </t>
    </r>
  </si>
  <si>
    <r>
      <t xml:space="preserve">Løp2.    </t>
    </r>
    <r>
      <rPr>
        <b/>
        <sz val="18"/>
        <rFont val="Bernard MT Condensed"/>
      </rPr>
      <t>Ponniløp 2 : Strek 2.15 1700 m</t>
    </r>
    <r>
      <rPr>
        <sz val="18"/>
        <rFont val="Bernard MT Condensed"/>
        <family val="1"/>
      </rPr>
      <t xml:space="preserve">          </t>
    </r>
  </si>
  <si>
    <t>nr. dekken grønn</t>
  </si>
  <si>
    <t>Moni Viking</t>
  </si>
  <si>
    <t>Moni Kronos</t>
  </si>
  <si>
    <t>Varmblods 3 årige</t>
  </si>
  <si>
    <t>Celine S Hellem</t>
  </si>
  <si>
    <t>nr.dekken Beige</t>
  </si>
  <si>
    <t>Brun</t>
  </si>
  <si>
    <t>Vinneren eies av: Jan Lyng</t>
  </si>
  <si>
    <t xml:space="preserve">Kaldblods 1700m </t>
  </si>
  <si>
    <t>svart Hvit</t>
  </si>
  <si>
    <t>Brage-Mattias B Hårberg</t>
  </si>
  <si>
    <t>Guldhagens Emrys</t>
  </si>
  <si>
    <t xml:space="preserve">Hubbe </t>
  </si>
  <si>
    <t>Ailin C. Berg-Almaas</t>
  </si>
  <si>
    <t>Tyholt Teddy</t>
  </si>
  <si>
    <t>Fløra</t>
  </si>
  <si>
    <t>Lars Johnsen</t>
  </si>
  <si>
    <t>Lokalkjøring                                    05/03/ 2016</t>
  </si>
  <si>
    <t>Mai Sharmina</t>
  </si>
  <si>
    <t>Solfaks</t>
  </si>
  <si>
    <t>Nerstu Lynet</t>
  </si>
  <si>
    <t>Lømilla</t>
  </si>
  <si>
    <t>Stubbans Eld</t>
  </si>
  <si>
    <t>Lena Valstad</t>
  </si>
  <si>
    <t>Oddvar Østborg</t>
  </si>
  <si>
    <t>Åsa</t>
  </si>
  <si>
    <t>Mireldine</t>
  </si>
  <si>
    <t>Kolnes Brit</t>
  </si>
  <si>
    <t>Hilde Marie Østborg</t>
  </si>
  <si>
    <t>Johan R. Fenstad</t>
  </si>
  <si>
    <t>Høiby Torøna</t>
  </si>
  <si>
    <t>Bøverli Prinsen</t>
  </si>
  <si>
    <t>Vinner Vilja</t>
  </si>
  <si>
    <t>Viborg Prinsen</t>
  </si>
  <si>
    <t xml:space="preserve">Valle Verner </t>
  </si>
  <si>
    <t>Trude R Okkenhaug</t>
  </si>
  <si>
    <t>Hilde M. Østborg</t>
  </si>
  <si>
    <t>Harald Bragstad</t>
  </si>
  <si>
    <t>Margrethe Smestad</t>
  </si>
  <si>
    <t>DG</t>
  </si>
  <si>
    <t>Moni Chanel</t>
  </si>
  <si>
    <t>Bjørn Grande</t>
  </si>
  <si>
    <t>Liv Sunniva Lian</t>
  </si>
  <si>
    <t>brutt</t>
  </si>
  <si>
    <t>Rune Sundt Og Arne Nygård</t>
  </si>
  <si>
    <t>Pia Hernes</t>
  </si>
  <si>
    <t>Morten Valstad</t>
  </si>
  <si>
    <t>Vinneren eies av Odd Haugdal</t>
  </si>
  <si>
    <t xml:space="preserve">Moni V. </t>
  </si>
  <si>
    <t xml:space="preserve">Varmblods 1700m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</si>
</sst>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sz val="9"/>
      <color indexed="30"/>
      <name val="Verdana"/>
      <family val="2"/>
    </font>
    <font>
      <b/>
      <sz val="24"/>
      <name val="Arial"/>
      <family val="2"/>
    </font>
    <font>
      <sz val="18"/>
      <name val="Castellar"/>
      <family val="1"/>
    </font>
    <font>
      <b/>
      <sz val="14"/>
      <name val="Arial"/>
      <family val="2"/>
    </font>
    <font>
      <sz val="16"/>
      <name val="Bernard MT Condensed"/>
      <family val="1"/>
    </font>
    <font>
      <b/>
      <sz val="11"/>
      <name val="Arial"/>
      <family val="2"/>
    </font>
    <font>
      <b/>
      <u/>
      <sz val="36"/>
      <name val="Arial Black"/>
      <family val="2"/>
    </font>
    <font>
      <sz val="16"/>
      <name val="Arial"/>
    </font>
    <font>
      <sz val="14"/>
      <color indexed="8"/>
      <name val="Verdana"/>
      <family val="2"/>
    </font>
    <font>
      <sz val="12"/>
      <name val="Arial"/>
      <family val="2"/>
    </font>
    <font>
      <sz val="18"/>
      <name val="Bernard MT Condensed"/>
      <family val="1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</font>
    <font>
      <b/>
      <sz val="18"/>
      <name val="Bernard MT Condensed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color theme="1"/>
      <name val="Calibri"/>
      <family val="2"/>
      <scheme val="minor"/>
    </font>
    <font>
      <i/>
      <sz val="14"/>
      <name val="Arial"/>
    </font>
    <font>
      <i/>
      <sz val="14"/>
      <name val="Arial"/>
      <family val="2"/>
    </font>
    <font>
      <b/>
      <sz val="14"/>
      <name val="Bernard MT Condensed"/>
      <family val="1"/>
    </font>
    <font>
      <b/>
      <sz val="12"/>
      <color theme="1"/>
      <name val="Arial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3" fillId="0" borderId="0"/>
    <xf numFmtId="0" fontId="20" fillId="0" borderId="0"/>
  </cellStyleXfs>
  <cellXfs count="10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47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7" fontId="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Border="1"/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 vertical="top" wrapText="1"/>
    </xf>
    <xf numFmtId="47" fontId="1" fillId="0" borderId="0" xfId="0" applyNumberFormat="1" applyFont="1" applyBorder="1"/>
    <xf numFmtId="0" fontId="20" fillId="0" borderId="0" xfId="0" applyFont="1"/>
    <xf numFmtId="0" fontId="16" fillId="0" borderId="1" xfId="0" applyFont="1" applyBorder="1" applyAlignment="1">
      <alignment vertical="center"/>
    </xf>
    <xf numFmtId="0" fontId="20" fillId="0" borderId="1" xfId="0" applyFont="1" applyBorder="1"/>
    <xf numFmtId="0" fontId="13" fillId="0" borderId="1" xfId="0" applyFont="1" applyBorder="1" applyAlignment="1">
      <alignment vertical="center"/>
    </xf>
    <xf numFmtId="0" fontId="13" fillId="0" borderId="7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47" fontId="1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7" fontId="0" fillId="0" borderId="0" xfId="0" applyNumberFormat="1" applyBorder="1"/>
    <xf numFmtId="0" fontId="7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6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0" fillId="0" borderId="0" xfId="0" applyFont="1" applyBorder="1"/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27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35966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</xdr:row>
      <xdr:rowOff>38100</xdr:rowOff>
    </xdr:from>
    <xdr:to>
      <xdr:col>6</xdr:col>
      <xdr:colOff>733425</xdr:colOff>
      <xdr:row>1</xdr:row>
      <xdr:rowOff>1019175</xdr:rowOff>
    </xdr:to>
    <xdr:pic>
      <xdr:nvPicPr>
        <xdr:cNvPr id="4006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0" y="733425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381000</xdr:colOff>
      <xdr:row>1</xdr:row>
      <xdr:rowOff>885825</xdr:rowOff>
    </xdr:to>
    <xdr:pic>
      <xdr:nvPicPr>
        <xdr:cNvPr id="4006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619125</xdr:rowOff>
    </xdr:from>
    <xdr:to>
      <xdr:col>7</xdr:col>
      <xdr:colOff>114300</xdr:colOff>
      <xdr:row>2</xdr:row>
      <xdr:rowOff>28575</xdr:rowOff>
    </xdr:to>
    <xdr:pic>
      <xdr:nvPicPr>
        <xdr:cNvPr id="31870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61912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323850</xdr:colOff>
      <xdr:row>1</xdr:row>
      <xdr:rowOff>923925</xdr:rowOff>
    </xdr:to>
    <xdr:pic>
      <xdr:nvPicPr>
        <xdr:cNvPr id="31871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048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647700</xdr:rowOff>
    </xdr:from>
    <xdr:to>
      <xdr:col>1</xdr:col>
      <xdr:colOff>419100</xdr:colOff>
      <xdr:row>1</xdr:row>
      <xdr:rowOff>885825</xdr:rowOff>
    </xdr:to>
    <xdr:pic>
      <xdr:nvPicPr>
        <xdr:cNvPr id="22654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47700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0</xdr:row>
      <xdr:rowOff>609600</xdr:rowOff>
    </xdr:from>
    <xdr:to>
      <xdr:col>6</xdr:col>
      <xdr:colOff>733425</xdr:colOff>
      <xdr:row>1</xdr:row>
      <xdr:rowOff>866775</xdr:rowOff>
    </xdr:to>
    <xdr:pic>
      <xdr:nvPicPr>
        <xdr:cNvPr id="22655" name="Picture 3" descr="hest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62475" y="609600"/>
          <a:ext cx="1495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600075</xdr:rowOff>
    </xdr:from>
    <xdr:to>
      <xdr:col>7</xdr:col>
      <xdr:colOff>9525</xdr:colOff>
      <xdr:row>2</xdr:row>
      <xdr:rowOff>47625</xdr:rowOff>
    </xdr:to>
    <xdr:pic>
      <xdr:nvPicPr>
        <xdr:cNvPr id="34944" name="Picture 4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60007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304800</xdr:colOff>
      <xdr:row>1</xdr:row>
      <xdr:rowOff>904875</xdr:rowOff>
    </xdr:to>
    <xdr:pic>
      <xdr:nvPicPr>
        <xdr:cNvPr id="34945" name="Picture 5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6667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7</xdr:col>
      <xdr:colOff>161925</xdr:colOff>
      <xdr:row>2</xdr:row>
      <xdr:rowOff>0</xdr:rowOff>
    </xdr:to>
    <xdr:pic>
      <xdr:nvPicPr>
        <xdr:cNvPr id="41085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41086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28575</xdr:rowOff>
    </xdr:from>
    <xdr:to>
      <xdr:col>7</xdr:col>
      <xdr:colOff>276225</xdr:colOff>
      <xdr:row>1</xdr:row>
      <xdr:rowOff>0</xdr:rowOff>
    </xdr:to>
    <xdr:pic>
      <xdr:nvPicPr>
        <xdr:cNvPr id="4305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9575" y="28575"/>
          <a:ext cx="19240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476250</xdr:colOff>
      <xdr:row>0</xdr:row>
      <xdr:rowOff>904875</xdr:rowOff>
    </xdr:to>
    <xdr:pic>
      <xdr:nvPicPr>
        <xdr:cNvPr id="4305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0"/>
          <a:ext cx="952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619125</xdr:rowOff>
    </xdr:from>
    <xdr:to>
      <xdr:col>7</xdr:col>
      <xdr:colOff>114300</xdr:colOff>
      <xdr:row>2</xdr:row>
      <xdr:rowOff>28575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61912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323850</xdr:colOff>
      <xdr:row>1</xdr:row>
      <xdr:rowOff>923925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048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Layout" topLeftCell="A4" zoomScaleNormal="100" zoomScaleSheetLayoutView="25" workbookViewId="0">
      <selection activeCell="F11" sqref="F11"/>
    </sheetView>
  </sheetViews>
  <sheetFormatPr baseColWidth="10" defaultRowHeight="18" x14ac:dyDescent="0.25"/>
  <cols>
    <col min="1" max="1" width="7.85546875" style="23" customWidth="1"/>
    <col min="2" max="2" width="6.7109375" customWidth="1"/>
    <col min="3" max="3" width="24" customWidth="1"/>
    <col min="4" max="4" width="21.5703125" customWidth="1"/>
    <col min="5" max="5" width="10.5703125" customWidth="1"/>
    <col min="6" max="6" width="10.42578125" customWidth="1"/>
    <col min="7" max="7" width="11.5703125" style="1" customWidth="1"/>
    <col min="8" max="8" width="3.140625" customWidth="1"/>
    <col min="9" max="16384" width="11.42578125" style="8"/>
  </cols>
  <sheetData>
    <row r="1" spans="1:9" ht="54.75" customHeight="1" x14ac:dyDescent="0.2">
      <c r="A1" s="86" t="s">
        <v>6</v>
      </c>
      <c r="B1" s="86"/>
      <c r="C1" s="86"/>
      <c r="D1" s="86"/>
      <c r="E1" s="86"/>
      <c r="F1" s="86"/>
      <c r="G1" s="86"/>
    </row>
    <row r="2" spans="1:9" ht="75" customHeight="1" x14ac:dyDescent="0.25">
      <c r="A2" s="22"/>
      <c r="C2" s="87" t="s">
        <v>67</v>
      </c>
      <c r="D2" s="87"/>
      <c r="E2" s="87"/>
      <c r="G2" s="3"/>
      <c r="H2" s="8"/>
    </row>
    <row r="3" spans="1:9" ht="37.5" customHeight="1" x14ac:dyDescent="0.2">
      <c r="A3" s="88" t="s">
        <v>48</v>
      </c>
      <c r="B3" s="89"/>
      <c r="C3" s="89"/>
      <c r="D3" s="89"/>
      <c r="E3" s="89"/>
      <c r="F3" s="4" t="s">
        <v>10</v>
      </c>
      <c r="G3" s="16" t="s">
        <v>21</v>
      </c>
      <c r="H3" s="8"/>
    </row>
    <row r="4" spans="1:9" s="14" customFormat="1" ht="32.25" customHeight="1" x14ac:dyDescent="0.2">
      <c r="A4" s="26" t="s">
        <v>0</v>
      </c>
      <c r="B4" s="4" t="s">
        <v>1</v>
      </c>
      <c r="C4" s="4" t="s">
        <v>2</v>
      </c>
      <c r="D4" s="4" t="s">
        <v>11</v>
      </c>
      <c r="E4" s="4" t="s">
        <v>3</v>
      </c>
      <c r="F4" s="4" t="s">
        <v>7</v>
      </c>
      <c r="G4" s="4" t="s">
        <v>8</v>
      </c>
      <c r="H4" s="17"/>
    </row>
    <row r="5" spans="1:9" ht="36" customHeight="1" x14ac:dyDescent="0.25">
      <c r="A5" s="5">
        <v>1</v>
      </c>
      <c r="B5" s="17">
        <v>4</v>
      </c>
      <c r="C5" s="69" t="s">
        <v>40</v>
      </c>
      <c r="D5" s="70" t="s">
        <v>28</v>
      </c>
      <c r="E5" s="71">
        <v>1700</v>
      </c>
      <c r="F5" s="28">
        <v>3.4074074074074072E-3</v>
      </c>
      <c r="G5" s="28">
        <f>SUM(F5/E5*1000)</f>
        <v>2.0043572984749453E-3</v>
      </c>
      <c r="H5" s="12"/>
      <c r="I5" s="24"/>
    </row>
    <row r="6" spans="1:9" ht="36" customHeight="1" x14ac:dyDescent="0.25">
      <c r="A6" s="5">
        <v>2</v>
      </c>
      <c r="B6" s="17">
        <v>5</v>
      </c>
      <c r="C6" s="69" t="s">
        <v>27</v>
      </c>
      <c r="D6" s="70" t="s">
        <v>29</v>
      </c>
      <c r="E6" s="71">
        <v>1860</v>
      </c>
      <c r="F6" s="28">
        <v>3.4340277777777776E-3</v>
      </c>
      <c r="G6" s="28">
        <f>SUM(F6/E6*1000)</f>
        <v>1.8462514934289127E-3</v>
      </c>
      <c r="H6" s="12"/>
      <c r="I6" s="24"/>
    </row>
    <row r="7" spans="1:9" ht="44.25" customHeight="1" x14ac:dyDescent="0.25">
      <c r="A7" s="5">
        <v>3</v>
      </c>
      <c r="B7" s="17">
        <v>1</v>
      </c>
      <c r="C7" s="69" t="s">
        <v>26</v>
      </c>
      <c r="D7" s="70" t="s">
        <v>54</v>
      </c>
      <c r="E7" s="71">
        <v>1600</v>
      </c>
      <c r="F7" s="28">
        <v>4.0462962962962961E-3</v>
      </c>
      <c r="G7" s="28">
        <f>SUM(F7/E7*1000)</f>
        <v>2.5289351851851853E-3</v>
      </c>
      <c r="H7" s="12"/>
      <c r="I7" s="24"/>
    </row>
    <row r="8" spans="1:9" ht="44.25" customHeight="1" x14ac:dyDescent="0.25">
      <c r="A8" s="5"/>
      <c r="B8" s="17"/>
      <c r="C8" s="69"/>
      <c r="D8" s="70"/>
      <c r="E8" s="71"/>
      <c r="F8" s="28"/>
      <c r="G8" s="28"/>
      <c r="H8" s="12"/>
      <c r="I8" s="24"/>
    </row>
    <row r="9" spans="1:9" ht="44.25" customHeight="1" x14ac:dyDescent="0.25">
      <c r="A9" s="5"/>
      <c r="B9" s="17">
        <v>2</v>
      </c>
      <c r="C9" s="69" t="s">
        <v>41</v>
      </c>
      <c r="D9" s="70" t="s">
        <v>60</v>
      </c>
      <c r="E9" s="71">
        <v>1680</v>
      </c>
      <c r="F9" s="28"/>
      <c r="G9" s="28" t="s">
        <v>89</v>
      </c>
      <c r="H9" s="12"/>
      <c r="I9" s="24"/>
    </row>
    <row r="10" spans="1:9" ht="26.25" customHeight="1" x14ac:dyDescent="0.25">
      <c r="A10" s="6"/>
      <c r="B10" s="78"/>
      <c r="C10" s="79"/>
      <c r="D10" s="80"/>
      <c r="E10" s="81"/>
      <c r="F10" s="52"/>
      <c r="G10" s="52"/>
      <c r="H10" s="54"/>
      <c r="I10" s="24"/>
    </row>
    <row r="11" spans="1:9" x14ac:dyDescent="0.25">
      <c r="A11" s="6"/>
      <c r="B11" s="78"/>
      <c r="C11" s="54"/>
      <c r="D11" s="82"/>
      <c r="E11" s="81"/>
      <c r="F11" s="52"/>
      <c r="G11" s="52"/>
      <c r="H11" s="54"/>
      <c r="I11" s="24"/>
    </row>
    <row r="12" spans="1:9" x14ac:dyDescent="0.25">
      <c r="A12" s="56"/>
      <c r="B12" s="57"/>
      <c r="C12" s="27"/>
      <c r="D12" s="8"/>
      <c r="E12" s="58"/>
      <c r="F12" s="59"/>
      <c r="G12" s="52"/>
    </row>
    <row r="13" spans="1:9" x14ac:dyDescent="0.25">
      <c r="A13" s="56"/>
      <c r="B13" s="57"/>
      <c r="C13" s="27"/>
      <c r="D13" s="8"/>
      <c r="E13" s="58"/>
      <c r="F13" s="59"/>
      <c r="G13" s="52"/>
    </row>
    <row r="14" spans="1:9" x14ac:dyDescent="0.25">
      <c r="C14" t="s">
        <v>14</v>
      </c>
      <c r="D14" s="44" t="s">
        <v>28</v>
      </c>
    </row>
  </sheetData>
  <sortState ref="A5:G9">
    <sortCondition ref="A5:A9"/>
  </sortState>
  <mergeCells count="3">
    <mergeCell ref="A1:G1"/>
    <mergeCell ref="C2:E2"/>
    <mergeCell ref="A3:E3"/>
  </mergeCells>
  <phoneticPr fontId="0" type="noConversion"/>
  <dataValidations count="1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6 E7:E9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Layout" topLeftCell="A7" zoomScaleNormal="100" zoomScaleSheetLayoutView="25" workbookViewId="0">
      <selection activeCell="K3" sqref="K3"/>
    </sheetView>
  </sheetViews>
  <sheetFormatPr baseColWidth="10" defaultRowHeight="18" x14ac:dyDescent="0.25"/>
  <cols>
    <col min="1" max="1" width="8.7109375" style="23" customWidth="1"/>
    <col min="2" max="2" width="6.7109375" customWidth="1"/>
    <col min="3" max="3" width="25.5703125" customWidth="1"/>
    <col min="4" max="4" width="25.140625" customWidth="1"/>
    <col min="5" max="5" width="9.140625" customWidth="1"/>
    <col min="6" max="6" width="9.5703125" customWidth="1"/>
    <col min="7" max="7" width="11.5703125" style="1" customWidth="1"/>
    <col min="8" max="8" width="3.28515625" customWidth="1"/>
    <col min="9" max="16384" width="11.42578125" style="8"/>
  </cols>
  <sheetData>
    <row r="1" spans="1:9" ht="54.75" customHeight="1" x14ac:dyDescent="0.2">
      <c r="A1" s="86" t="s">
        <v>6</v>
      </c>
      <c r="B1" s="86"/>
      <c r="C1" s="86"/>
      <c r="D1" s="86"/>
      <c r="E1" s="86"/>
      <c r="F1" s="86"/>
      <c r="G1" s="86"/>
    </row>
    <row r="2" spans="1:9" ht="87" customHeight="1" x14ac:dyDescent="0.25">
      <c r="A2" s="22"/>
      <c r="C2" s="87" t="s">
        <v>67</v>
      </c>
      <c r="D2" s="87"/>
      <c r="E2" s="87"/>
      <c r="G2" s="3"/>
      <c r="H2" s="8"/>
    </row>
    <row r="3" spans="1:9" ht="37.5" customHeight="1" x14ac:dyDescent="0.2">
      <c r="A3" s="90" t="s">
        <v>49</v>
      </c>
      <c r="B3" s="91"/>
      <c r="C3" s="91"/>
      <c r="D3" s="91"/>
      <c r="E3" s="92"/>
      <c r="F3" s="4" t="s">
        <v>34</v>
      </c>
      <c r="G3" s="16" t="s">
        <v>50</v>
      </c>
      <c r="H3" s="8"/>
    </row>
    <row r="4" spans="1:9" s="14" customFormat="1" ht="32.25" customHeight="1" x14ac:dyDescent="0.2">
      <c r="A4" s="29" t="s">
        <v>0</v>
      </c>
      <c r="B4" s="11" t="s">
        <v>1</v>
      </c>
      <c r="C4" s="11" t="s">
        <v>2</v>
      </c>
      <c r="D4" s="11" t="s">
        <v>11</v>
      </c>
      <c r="E4" s="11" t="s">
        <v>3</v>
      </c>
      <c r="F4" s="11" t="s">
        <v>7</v>
      </c>
      <c r="G4" s="11" t="s">
        <v>8</v>
      </c>
      <c r="H4" s="30"/>
    </row>
    <row r="5" spans="1:9" ht="34.5" customHeight="1" x14ac:dyDescent="0.25">
      <c r="A5" s="5">
        <v>1</v>
      </c>
      <c r="B5" s="17">
        <v>3</v>
      </c>
      <c r="C5" s="73" t="s">
        <v>42</v>
      </c>
      <c r="D5" s="75" t="s">
        <v>43</v>
      </c>
      <c r="E5" s="34">
        <v>1740</v>
      </c>
      <c r="F5" s="28">
        <v>2.5324074074074073E-3</v>
      </c>
      <c r="G5" s="19">
        <f>SUM(F5/E5*1000)</f>
        <v>1.4554065559812686E-3</v>
      </c>
      <c r="H5" s="12"/>
      <c r="I5" s="24"/>
    </row>
    <row r="6" spans="1:9" ht="25.5" customHeight="1" x14ac:dyDescent="0.25">
      <c r="A6" s="5">
        <v>2</v>
      </c>
      <c r="B6" s="17">
        <v>2</v>
      </c>
      <c r="C6" s="73" t="s">
        <v>62</v>
      </c>
      <c r="D6" s="75" t="s">
        <v>63</v>
      </c>
      <c r="E6" s="34">
        <v>1700</v>
      </c>
      <c r="F6" s="28">
        <v>2.5393518518518521E-3</v>
      </c>
      <c r="G6" s="19">
        <f>SUM(F6/E6*1000)</f>
        <v>1.4937363834422659E-3</v>
      </c>
      <c r="H6" s="10" t="s">
        <v>37</v>
      </c>
      <c r="I6" s="24"/>
    </row>
    <row r="7" spans="1:9" ht="35.25" customHeight="1" x14ac:dyDescent="0.25">
      <c r="A7" s="5">
        <v>3</v>
      </c>
      <c r="B7" s="17">
        <v>1</v>
      </c>
      <c r="C7" s="72" t="s">
        <v>61</v>
      </c>
      <c r="D7" s="74" t="s">
        <v>20</v>
      </c>
      <c r="E7" s="34">
        <v>1600</v>
      </c>
      <c r="F7" s="28">
        <v>2.5787037037037037E-3</v>
      </c>
      <c r="G7" s="19">
        <f>SUM(F7/E7*1000)</f>
        <v>1.6116898148148149E-3</v>
      </c>
      <c r="H7" s="10" t="s">
        <v>37</v>
      </c>
      <c r="I7" s="24"/>
    </row>
    <row r="8" spans="1:9" ht="25.5" customHeight="1" x14ac:dyDescent="0.25">
      <c r="A8" s="6"/>
      <c r="B8" s="78"/>
      <c r="C8" s="79"/>
      <c r="D8" s="50"/>
      <c r="E8" s="83"/>
      <c r="F8" s="52"/>
      <c r="G8" s="21"/>
      <c r="H8" s="54"/>
      <c r="I8" s="24"/>
    </row>
    <row r="9" spans="1:9" ht="39.75" customHeight="1" x14ac:dyDescent="0.25">
      <c r="A9" s="6"/>
      <c r="B9" s="78"/>
      <c r="C9" s="79"/>
      <c r="D9" s="50"/>
      <c r="E9" s="83"/>
      <c r="F9" s="52"/>
      <c r="G9" s="21"/>
      <c r="H9" s="8"/>
      <c r="I9" s="24"/>
    </row>
    <row r="10" spans="1:9" x14ac:dyDescent="0.25">
      <c r="C10" s="27"/>
    </row>
    <row r="11" spans="1:9" x14ac:dyDescent="0.25">
      <c r="C11" s="8" t="s">
        <v>12</v>
      </c>
      <c r="D11" s="33" t="s">
        <v>43</v>
      </c>
    </row>
  </sheetData>
  <sortState ref="A5:H7">
    <sortCondition ref="A5:A7"/>
  </sortState>
  <mergeCells count="3">
    <mergeCell ref="A1:G1"/>
    <mergeCell ref="C2:E2"/>
    <mergeCell ref="A3:E3"/>
  </mergeCells>
  <phoneticPr fontId="0" type="noConversion"/>
  <pageMargins left="0.25" right="0.21" top="0.48" bottom="0.2" header="0.31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Layout" zoomScaleNormal="100" workbookViewId="0">
      <selection activeCell="E9" sqref="E9"/>
    </sheetView>
  </sheetViews>
  <sheetFormatPr baseColWidth="10" defaultRowHeight="12.75" x14ac:dyDescent="0.2"/>
  <cols>
    <col min="1" max="1" width="8" style="1" customWidth="1"/>
    <col min="2" max="2" width="6.5703125" customWidth="1"/>
    <col min="3" max="3" width="21" customWidth="1"/>
    <col min="4" max="4" width="22" customWidth="1"/>
    <col min="5" max="5" width="10.85546875" customWidth="1"/>
    <col min="6" max="6" width="10" customWidth="1"/>
    <col min="7" max="7" width="11.42578125" style="1"/>
    <col min="8" max="8" width="3.7109375" style="8" customWidth="1"/>
    <col min="9" max="16384" width="11.42578125" style="8"/>
  </cols>
  <sheetData>
    <row r="1" spans="1:8" ht="55.5" customHeight="1" x14ac:dyDescent="0.2">
      <c r="A1" s="86" t="s">
        <v>6</v>
      </c>
      <c r="B1" s="86"/>
      <c r="C1" s="86"/>
      <c r="D1" s="86"/>
      <c r="E1" s="86"/>
      <c r="F1" s="86"/>
      <c r="G1" s="86"/>
    </row>
    <row r="2" spans="1:8" ht="73.5" customHeight="1" x14ac:dyDescent="0.2">
      <c r="A2" s="2"/>
      <c r="C2" s="87" t="s">
        <v>67</v>
      </c>
      <c r="D2" s="87"/>
      <c r="E2" s="87"/>
      <c r="G2" s="3"/>
    </row>
    <row r="3" spans="1:8" ht="60" customHeight="1" x14ac:dyDescent="0.25">
      <c r="A3" s="93" t="s">
        <v>5</v>
      </c>
      <c r="B3" s="94"/>
      <c r="C3" s="95" t="s">
        <v>46</v>
      </c>
      <c r="D3" s="96"/>
      <c r="E3" s="97"/>
      <c r="F3" s="4"/>
      <c r="G3" s="4" t="s">
        <v>30</v>
      </c>
      <c r="H3" s="18"/>
    </row>
    <row r="4" spans="1:8" s="14" customFormat="1" ht="32.25" customHeight="1" x14ac:dyDescent="0.2">
      <c r="A4" s="4" t="s">
        <v>0</v>
      </c>
      <c r="B4" s="4" t="s">
        <v>1</v>
      </c>
      <c r="C4" s="4" t="s">
        <v>2</v>
      </c>
      <c r="D4" s="4" t="s">
        <v>11</v>
      </c>
      <c r="E4" s="4" t="s">
        <v>3</v>
      </c>
      <c r="F4" s="4" t="s">
        <v>7</v>
      </c>
      <c r="G4" s="4" t="s">
        <v>8</v>
      </c>
      <c r="H4" s="17"/>
    </row>
    <row r="5" spans="1:8" ht="33" customHeight="1" x14ac:dyDescent="0.25">
      <c r="A5" s="49">
        <v>1</v>
      </c>
      <c r="B5" s="5">
        <v>2</v>
      </c>
      <c r="C5" s="76" t="s">
        <v>65</v>
      </c>
      <c r="D5" s="77" t="s">
        <v>45</v>
      </c>
      <c r="E5" s="35">
        <v>1700</v>
      </c>
      <c r="F5" s="28">
        <v>2.0312499999999996E-3</v>
      </c>
      <c r="G5" s="19">
        <f>SUM(F5/E5*1000)</f>
        <v>1.1948529411764702E-3</v>
      </c>
      <c r="H5" s="10"/>
    </row>
    <row r="6" spans="1:8" ht="39.75" customHeight="1" x14ac:dyDescent="0.25">
      <c r="A6" s="32">
        <v>2</v>
      </c>
      <c r="B6" s="5">
        <v>3</v>
      </c>
      <c r="C6" s="76" t="s">
        <v>44</v>
      </c>
      <c r="D6" s="77" t="s">
        <v>66</v>
      </c>
      <c r="E6" s="35">
        <v>1700</v>
      </c>
      <c r="F6" s="28">
        <v>2.1874999999999998E-3</v>
      </c>
      <c r="G6" s="19">
        <f>SUM(F6/E6*1000)</f>
        <v>1.2867647058823529E-3</v>
      </c>
      <c r="H6" s="10" t="s">
        <v>37</v>
      </c>
    </row>
    <row r="7" spans="1:8" ht="39.75" customHeight="1" x14ac:dyDescent="0.25">
      <c r="A7" s="32">
        <v>3</v>
      </c>
      <c r="B7" s="5">
        <v>1</v>
      </c>
      <c r="C7" s="76" t="s">
        <v>64</v>
      </c>
      <c r="D7" s="77" t="s">
        <v>22</v>
      </c>
      <c r="E7" s="35">
        <v>1700</v>
      </c>
      <c r="F7" s="28">
        <v>2.4155092592592592E-3</v>
      </c>
      <c r="G7" s="19">
        <f>SUM(F7/E7*1000)</f>
        <v>1.4208877995642703E-3</v>
      </c>
      <c r="H7" s="10" t="s">
        <v>37</v>
      </c>
    </row>
    <row r="8" spans="1:8" ht="39.75" customHeight="1" x14ac:dyDescent="0.25">
      <c r="A8" s="40"/>
      <c r="B8" s="6"/>
      <c r="E8" s="42"/>
      <c r="F8" s="52"/>
      <c r="G8" s="21"/>
    </row>
    <row r="9" spans="1:8" ht="39.75" customHeight="1" x14ac:dyDescent="0.25">
      <c r="A9" s="40"/>
      <c r="B9" s="6"/>
      <c r="C9" s="8" t="s">
        <v>12</v>
      </c>
      <c r="D9" s="55" t="s">
        <v>45</v>
      </c>
      <c r="E9" s="42"/>
      <c r="F9" s="52"/>
      <c r="G9" s="21"/>
    </row>
    <row r="10" spans="1:8" ht="39.75" customHeight="1" x14ac:dyDescent="0.25">
      <c r="A10" s="40"/>
      <c r="B10" s="6"/>
      <c r="C10" s="53"/>
      <c r="D10" s="51"/>
      <c r="E10" s="42"/>
      <c r="F10" s="52"/>
      <c r="G10" s="21"/>
    </row>
    <row r="11" spans="1:8" ht="39.75" customHeight="1" x14ac:dyDescent="0.25">
      <c r="A11" s="40"/>
      <c r="B11" s="6"/>
      <c r="C11" s="50"/>
      <c r="D11" s="51"/>
      <c r="E11" s="42"/>
      <c r="F11" s="52"/>
      <c r="G11" s="21"/>
    </row>
    <row r="12" spans="1:8" ht="39.75" customHeight="1" x14ac:dyDescent="0.25">
      <c r="A12" s="40"/>
      <c r="B12" s="6"/>
      <c r="C12" s="50"/>
      <c r="D12" s="51"/>
      <c r="E12" s="42"/>
      <c r="F12" s="52"/>
      <c r="G12" s="21"/>
    </row>
    <row r="13" spans="1:8" ht="39.75" customHeight="1" x14ac:dyDescent="0.2">
      <c r="A13" s="20"/>
      <c r="B13" s="6"/>
      <c r="C13" s="50"/>
      <c r="D13" s="51"/>
      <c r="E13" s="42"/>
      <c r="F13" s="52"/>
      <c r="G13" s="21"/>
      <c r="H13" s="54"/>
    </row>
    <row r="14" spans="1:8" ht="35.25" customHeight="1" x14ac:dyDescent="0.25">
      <c r="A14" s="40"/>
      <c r="B14" s="6"/>
      <c r="C14" s="50"/>
      <c r="D14" s="51"/>
      <c r="E14" s="42"/>
      <c r="F14" s="52"/>
      <c r="G14" s="21"/>
    </row>
    <row r="15" spans="1:8" ht="25.5" customHeight="1" x14ac:dyDescent="0.25">
      <c r="A15" s="40"/>
      <c r="B15" s="6"/>
      <c r="C15" s="41"/>
      <c r="D15" s="41"/>
      <c r="E15" s="42"/>
      <c r="F15" s="43"/>
      <c r="G15" s="21"/>
    </row>
    <row r="16" spans="1:8" x14ac:dyDescent="0.2">
      <c r="A16" s="7"/>
      <c r="B16" s="8"/>
      <c r="C16" s="8"/>
      <c r="D16" s="8"/>
      <c r="E16" s="8"/>
      <c r="F16" s="8"/>
      <c r="G16" s="7"/>
    </row>
    <row r="17" spans="1:7" ht="15" x14ac:dyDescent="0.2">
      <c r="A17" s="7"/>
      <c r="B17" s="8"/>
      <c r="C17" s="8"/>
      <c r="D17" s="31"/>
      <c r="E17" s="8"/>
      <c r="F17" s="8"/>
      <c r="G17" s="7"/>
    </row>
    <row r="18" spans="1:7" x14ac:dyDescent="0.2">
      <c r="A18" s="7"/>
      <c r="B18" s="8"/>
      <c r="C18" s="8"/>
      <c r="D18" s="8"/>
      <c r="E18" s="8"/>
      <c r="F18" s="8"/>
      <c r="G18" s="7"/>
    </row>
    <row r="19" spans="1:7" x14ac:dyDescent="0.2">
      <c r="A19" s="7"/>
      <c r="B19" s="8"/>
      <c r="C19" s="8"/>
      <c r="D19" s="8"/>
      <c r="E19" s="8"/>
      <c r="F19" s="8"/>
      <c r="G19" s="7"/>
    </row>
  </sheetData>
  <sortState ref="A5:H7">
    <sortCondition ref="A5:A7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Layout" topLeftCell="A6" zoomScaleNormal="100" workbookViewId="0">
      <selection activeCell="G10" sqref="G10"/>
    </sheetView>
  </sheetViews>
  <sheetFormatPr baseColWidth="10" defaultRowHeight="12.75" x14ac:dyDescent="0.2"/>
  <cols>
    <col min="1" max="1" width="8.28515625" style="1" customWidth="1"/>
    <col min="2" max="2" width="6.5703125" customWidth="1"/>
    <col min="3" max="3" width="18.85546875" customWidth="1"/>
    <col min="4" max="4" width="24" customWidth="1"/>
    <col min="5" max="5" width="10.7109375" customWidth="1"/>
    <col min="7" max="7" width="12" style="1" customWidth="1"/>
    <col min="8" max="8" width="3.28515625" customWidth="1"/>
  </cols>
  <sheetData>
    <row r="1" spans="1:8" ht="60" customHeight="1" x14ac:dyDescent="0.2">
      <c r="A1" s="86" t="s">
        <v>6</v>
      </c>
      <c r="B1" s="86"/>
      <c r="C1" s="86"/>
      <c r="D1" s="86"/>
      <c r="E1" s="86"/>
      <c r="F1" s="86"/>
      <c r="G1" s="86"/>
    </row>
    <row r="2" spans="1:8" s="8" customFormat="1" ht="72" customHeight="1" x14ac:dyDescent="0.2">
      <c r="A2" s="2"/>
      <c r="B2"/>
      <c r="C2" s="87" t="s">
        <v>67</v>
      </c>
      <c r="D2" s="87"/>
      <c r="E2" s="87"/>
      <c r="F2"/>
      <c r="G2" s="3"/>
    </row>
    <row r="3" spans="1:8" s="8" customFormat="1" ht="59.25" customHeight="1" x14ac:dyDescent="0.2">
      <c r="A3" s="98" t="s">
        <v>4</v>
      </c>
      <c r="B3" s="99"/>
      <c r="C3" s="100" t="s">
        <v>53</v>
      </c>
      <c r="D3" s="101"/>
      <c r="E3" s="101"/>
      <c r="F3" s="4" t="s">
        <v>33</v>
      </c>
      <c r="G3" s="4" t="s">
        <v>55</v>
      </c>
      <c r="H3" s="10"/>
    </row>
    <row r="4" spans="1:8" s="14" customFormat="1" ht="32.25" customHeight="1" x14ac:dyDescent="0.2">
      <c r="A4" s="4" t="s">
        <v>0</v>
      </c>
      <c r="B4" s="4" t="s">
        <v>1</v>
      </c>
      <c r="C4" s="4" t="s">
        <v>2</v>
      </c>
      <c r="D4" s="4" t="s">
        <v>13</v>
      </c>
      <c r="E4" s="4" t="s">
        <v>3</v>
      </c>
      <c r="F4" s="4" t="s">
        <v>7</v>
      </c>
      <c r="G4" s="4" t="s">
        <v>8</v>
      </c>
      <c r="H4" s="4"/>
    </row>
    <row r="5" spans="1:8" s="8" customFormat="1" ht="26.1" customHeight="1" x14ac:dyDescent="0.25">
      <c r="A5" s="9">
        <v>1</v>
      </c>
      <c r="B5" s="15">
        <v>2</v>
      </c>
      <c r="C5" s="60" t="s">
        <v>52</v>
      </c>
      <c r="D5" s="47" t="s">
        <v>39</v>
      </c>
      <c r="E5" s="61">
        <v>1700</v>
      </c>
      <c r="F5" s="19">
        <v>1.7326388888888888E-3</v>
      </c>
      <c r="G5" s="19">
        <f>SUM(F5/E5*1000)</f>
        <v>1.0191993464052287E-3</v>
      </c>
      <c r="H5" s="36"/>
    </row>
    <row r="6" spans="1:8" s="8" customFormat="1" ht="26.1" customHeight="1" x14ac:dyDescent="0.25">
      <c r="A6" s="9">
        <v>2</v>
      </c>
      <c r="B6" s="15">
        <v>1</v>
      </c>
      <c r="C6" s="60" t="s">
        <v>51</v>
      </c>
      <c r="D6" s="45" t="s">
        <v>36</v>
      </c>
      <c r="E6" s="61">
        <v>1700</v>
      </c>
      <c r="F6" s="19">
        <v>1.7372685185185188E-3</v>
      </c>
      <c r="G6" s="19">
        <f>SUM(F6/E6*1000)</f>
        <v>1.02192265795207E-3</v>
      </c>
      <c r="H6" s="36" t="s">
        <v>37</v>
      </c>
    </row>
    <row r="7" spans="1:8" s="8" customFormat="1" ht="26.1" customHeight="1" x14ac:dyDescent="0.25">
      <c r="A7" s="9">
        <v>3</v>
      </c>
      <c r="B7" s="15">
        <v>3</v>
      </c>
      <c r="C7" s="60" t="s">
        <v>90</v>
      </c>
      <c r="D7" s="45" t="s">
        <v>25</v>
      </c>
      <c r="E7" s="61">
        <v>1700</v>
      </c>
      <c r="F7" s="19">
        <v>1.7847222222222225E-3</v>
      </c>
      <c r="G7" s="19">
        <f>SUM(F7/E7*1000)</f>
        <v>1.0498366013071895E-3</v>
      </c>
      <c r="H7" s="36" t="s">
        <v>37</v>
      </c>
    </row>
    <row r="8" spans="1:8" s="8" customFormat="1" ht="26.1" customHeight="1" x14ac:dyDescent="0.25">
      <c r="A8" s="62"/>
      <c r="B8" s="20"/>
      <c r="C8" s="63"/>
      <c r="D8" s="63"/>
      <c r="E8" s="20"/>
      <c r="F8" s="21"/>
      <c r="G8" s="21"/>
      <c r="H8" s="64"/>
    </row>
    <row r="9" spans="1:8" s="8" customFormat="1" ht="26.1" customHeight="1" x14ac:dyDescent="0.25">
      <c r="A9" s="62"/>
      <c r="B9" s="20"/>
      <c r="C9" s="37" t="s">
        <v>57</v>
      </c>
      <c r="D9" s="48"/>
      <c r="E9" s="20"/>
      <c r="F9" s="21"/>
      <c r="G9" s="21"/>
      <c r="H9" s="64"/>
    </row>
    <row r="10" spans="1:8" s="8" customFormat="1" ht="26.1" customHeight="1" x14ac:dyDescent="0.25">
      <c r="A10" s="62"/>
      <c r="B10" s="20"/>
      <c r="C10" s="63"/>
      <c r="D10" s="63"/>
      <c r="E10" s="20"/>
      <c r="F10" s="21"/>
      <c r="G10" s="21"/>
      <c r="H10" s="64"/>
    </row>
    <row r="11" spans="1:8" s="8" customFormat="1" ht="26.1" customHeight="1" x14ac:dyDescent="0.25">
      <c r="A11" s="62"/>
      <c r="B11" s="20"/>
      <c r="C11" s="63"/>
      <c r="D11" s="63"/>
      <c r="E11" s="20"/>
      <c r="F11" s="21"/>
      <c r="G11" s="21"/>
      <c r="H11" s="64"/>
    </row>
    <row r="12" spans="1:8" s="8" customFormat="1" ht="26.1" customHeight="1" x14ac:dyDescent="0.25">
      <c r="A12" s="62"/>
      <c r="B12" s="20"/>
      <c r="C12" s="63"/>
      <c r="D12" s="63"/>
      <c r="E12" s="20"/>
      <c r="F12" s="21"/>
      <c r="G12" s="21"/>
      <c r="H12" s="64"/>
    </row>
    <row r="13" spans="1:8" ht="30.75" customHeight="1" x14ac:dyDescent="0.25">
      <c r="C13" s="37"/>
      <c r="D13" s="31"/>
      <c r="E13" s="44"/>
    </row>
  </sheetData>
  <sortState ref="A5:G7">
    <sortCondition ref="A5:A7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Layout" topLeftCell="A5" zoomScaleNormal="100" workbookViewId="0">
      <selection activeCell="G5" sqref="G5"/>
    </sheetView>
  </sheetViews>
  <sheetFormatPr baseColWidth="10" defaultRowHeight="12.75" x14ac:dyDescent="0.2"/>
  <cols>
    <col min="1" max="1" width="8" style="1" customWidth="1"/>
    <col min="2" max="2" width="6.5703125" customWidth="1"/>
    <col min="3" max="3" width="22" customWidth="1"/>
    <col min="4" max="4" width="21.7109375" customWidth="1"/>
    <col min="5" max="5" width="10.85546875" customWidth="1"/>
    <col min="6" max="6" width="11.28515625" bestFit="1" customWidth="1"/>
    <col min="7" max="7" width="11.7109375" style="1" customWidth="1"/>
    <col min="8" max="8" width="4.85546875" customWidth="1"/>
  </cols>
  <sheetData>
    <row r="1" spans="1:8" s="8" customFormat="1" ht="52.5" customHeight="1" x14ac:dyDescent="0.2">
      <c r="A1" s="86" t="s">
        <v>6</v>
      </c>
      <c r="B1" s="86"/>
      <c r="C1" s="86"/>
      <c r="D1" s="86"/>
      <c r="E1" s="86"/>
      <c r="F1" s="86"/>
      <c r="G1" s="86"/>
    </row>
    <row r="2" spans="1:8" s="8" customFormat="1" ht="73.5" customHeight="1" x14ac:dyDescent="0.2">
      <c r="A2" s="2"/>
      <c r="B2"/>
      <c r="C2" s="87" t="s">
        <v>67</v>
      </c>
      <c r="D2" s="87"/>
      <c r="E2" s="87"/>
      <c r="F2"/>
      <c r="G2" s="3"/>
    </row>
    <row r="3" spans="1:8" s="8" customFormat="1" ht="71.25" customHeight="1" x14ac:dyDescent="0.2">
      <c r="A3" s="102" t="s">
        <v>16</v>
      </c>
      <c r="B3" s="103"/>
      <c r="C3" s="100" t="s">
        <v>47</v>
      </c>
      <c r="D3" s="101"/>
      <c r="E3" s="101"/>
      <c r="F3" s="13">
        <v>1420</v>
      </c>
      <c r="G3" s="4" t="s">
        <v>56</v>
      </c>
      <c r="H3" s="10"/>
    </row>
    <row r="4" spans="1:8" s="14" customFormat="1" ht="32.25" customHeight="1" x14ac:dyDescent="0.2">
      <c r="A4" s="11" t="s">
        <v>0</v>
      </c>
      <c r="B4" s="4" t="s">
        <v>1</v>
      </c>
      <c r="C4" s="4" t="s">
        <v>2</v>
      </c>
      <c r="D4" s="4" t="s">
        <v>13</v>
      </c>
      <c r="E4" s="38" t="s">
        <v>3</v>
      </c>
      <c r="F4" s="4" t="s">
        <v>7</v>
      </c>
      <c r="G4" s="4" t="s">
        <v>8</v>
      </c>
      <c r="H4" s="4"/>
    </row>
    <row r="5" spans="1:8" s="8" customFormat="1" ht="29.25" customHeight="1" x14ac:dyDescent="0.25">
      <c r="A5" s="32">
        <v>1</v>
      </c>
      <c r="B5" s="5">
        <v>2</v>
      </c>
      <c r="C5" s="76" t="s">
        <v>69</v>
      </c>
      <c r="D5" s="77" t="s">
        <v>91</v>
      </c>
      <c r="E5" s="35">
        <v>1700</v>
      </c>
      <c r="F5" s="28">
        <v>1.9756944444444444E-3</v>
      </c>
      <c r="G5" s="19">
        <f>SUM(F5/E5*1000)</f>
        <v>1.1621732026143791E-3</v>
      </c>
      <c r="H5" s="46"/>
    </row>
    <row r="6" spans="1:8" s="8" customFormat="1" ht="39.75" customHeight="1" x14ac:dyDescent="0.25">
      <c r="A6" s="32">
        <v>2</v>
      </c>
      <c r="B6" s="5">
        <v>5</v>
      </c>
      <c r="C6" s="76" t="s">
        <v>72</v>
      </c>
      <c r="D6" s="77" t="s">
        <v>92</v>
      </c>
      <c r="E6" s="35">
        <v>1700</v>
      </c>
      <c r="F6" s="28">
        <v>2.0150462962962965E-3</v>
      </c>
      <c r="G6" s="19">
        <f>SUM(F6/E6*1000)</f>
        <v>1.1853213507625273E-3</v>
      </c>
      <c r="H6" s="46"/>
    </row>
    <row r="7" spans="1:8" s="8" customFormat="1" ht="28.5" customHeight="1" x14ac:dyDescent="0.25">
      <c r="A7" s="5">
        <v>3</v>
      </c>
      <c r="B7" s="5">
        <v>4</v>
      </c>
      <c r="C7" s="76" t="s">
        <v>71</v>
      </c>
      <c r="D7" s="77" t="s">
        <v>74</v>
      </c>
      <c r="E7" s="35">
        <v>1700</v>
      </c>
      <c r="F7" s="28">
        <v>2.0196759259259261E-3</v>
      </c>
      <c r="G7" s="19">
        <f>SUM(F7/E7*1000)</f>
        <v>1.1880446623093682E-3</v>
      </c>
      <c r="H7" s="84" t="s">
        <v>37</v>
      </c>
    </row>
    <row r="8" spans="1:8" s="8" customFormat="1" ht="28.5" customHeight="1" x14ac:dyDescent="0.25">
      <c r="A8" s="32"/>
      <c r="B8" s="5">
        <v>3</v>
      </c>
      <c r="C8" s="76" t="s">
        <v>70</v>
      </c>
      <c r="D8" s="77" t="s">
        <v>66</v>
      </c>
      <c r="E8" s="35">
        <v>1700</v>
      </c>
      <c r="F8" s="28" t="s">
        <v>93</v>
      </c>
      <c r="G8" s="19" t="s">
        <v>93</v>
      </c>
      <c r="H8" s="25"/>
    </row>
    <row r="9" spans="1:8" s="8" customFormat="1" ht="28.5" customHeight="1" x14ac:dyDescent="0.25">
      <c r="A9" s="40"/>
      <c r="B9" s="20"/>
      <c r="C9" s="53"/>
      <c r="D9" s="65"/>
      <c r="E9" s="66"/>
      <c r="F9" s="21"/>
      <c r="G9" s="21"/>
      <c r="H9" s="67"/>
    </row>
    <row r="10" spans="1:8" s="8" customFormat="1" ht="38.25" customHeight="1" x14ac:dyDescent="0.25">
      <c r="A10" s="40"/>
      <c r="B10" s="20"/>
      <c r="C10" s="53"/>
      <c r="D10" s="65"/>
      <c r="E10" s="66"/>
      <c r="F10" s="21"/>
      <c r="G10" s="21"/>
      <c r="H10" s="67"/>
    </row>
    <row r="11" spans="1:8" s="8" customFormat="1" ht="35.25" customHeight="1" x14ac:dyDescent="0.25">
      <c r="A11" s="7"/>
      <c r="C11" s="24" t="s">
        <v>9</v>
      </c>
      <c r="D11" s="39" t="s">
        <v>94</v>
      </c>
      <c r="G11" s="7"/>
    </row>
    <row r="12" spans="1:8" s="8" customFormat="1" x14ac:dyDescent="0.2">
      <c r="A12" s="7"/>
      <c r="G12" s="7"/>
    </row>
    <row r="13" spans="1:8" s="8" customFormat="1" x14ac:dyDescent="0.2">
      <c r="A13" s="7"/>
      <c r="G13" s="7"/>
    </row>
    <row r="14" spans="1:8" s="8" customFormat="1" x14ac:dyDescent="0.2">
      <c r="A14" s="7"/>
      <c r="G14" s="7"/>
    </row>
    <row r="15" spans="1:8" s="8" customFormat="1" x14ac:dyDescent="0.2">
      <c r="A15" s="7"/>
      <c r="G15" s="7"/>
    </row>
    <row r="16" spans="1:8" s="8" customFormat="1" x14ac:dyDescent="0.2">
      <c r="A16" s="7"/>
      <c r="G16" s="7"/>
    </row>
    <row r="17" spans="1:7" s="8" customFormat="1" x14ac:dyDescent="0.2">
      <c r="A17" s="7"/>
      <c r="G17" s="7"/>
    </row>
    <row r="18" spans="1:7" s="8" customFormat="1" x14ac:dyDescent="0.2">
      <c r="A18" s="7"/>
      <c r="G18" s="7"/>
    </row>
    <row r="19" spans="1:7" s="8" customFormat="1" x14ac:dyDescent="0.2">
      <c r="A19" s="7"/>
      <c r="G19" s="7"/>
    </row>
  </sheetData>
  <sortState ref="A5:G8">
    <sortCondition ref="A5:A8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Layout" topLeftCell="A2" zoomScaleNormal="100" workbookViewId="0">
      <selection activeCell="D6" sqref="D6"/>
    </sheetView>
  </sheetViews>
  <sheetFormatPr baseColWidth="10" defaultRowHeight="12.75" x14ac:dyDescent="0.2"/>
  <cols>
    <col min="1" max="1" width="9.28515625" customWidth="1"/>
    <col min="2" max="2" width="7.42578125" customWidth="1"/>
    <col min="3" max="3" width="19.5703125" customWidth="1"/>
    <col min="4" max="4" width="18.28515625" customWidth="1"/>
    <col min="7" max="7" width="10.28515625" customWidth="1"/>
    <col min="8" max="8" width="5.5703125" customWidth="1"/>
  </cols>
  <sheetData>
    <row r="1" spans="1:8" ht="55.5" x14ac:dyDescent="0.2">
      <c r="A1" s="86" t="s">
        <v>6</v>
      </c>
      <c r="B1" s="86"/>
      <c r="C1" s="86"/>
      <c r="D1" s="86"/>
      <c r="E1" s="86"/>
      <c r="F1" s="86"/>
      <c r="G1" s="86"/>
      <c r="H1" s="8"/>
    </row>
    <row r="2" spans="1:8" ht="76.5" customHeight="1" x14ac:dyDescent="0.2">
      <c r="A2" s="2"/>
      <c r="C2" s="87" t="s">
        <v>67</v>
      </c>
      <c r="D2" s="87"/>
      <c r="E2" s="87"/>
      <c r="G2" s="3"/>
      <c r="H2" s="8"/>
    </row>
    <row r="3" spans="1:8" ht="72.75" customHeight="1" x14ac:dyDescent="0.2">
      <c r="A3" s="93" t="s">
        <v>17</v>
      </c>
      <c r="B3" s="94"/>
      <c r="C3" s="104" t="s">
        <v>58</v>
      </c>
      <c r="D3" s="105"/>
      <c r="E3" s="105"/>
      <c r="F3" s="4" t="s">
        <v>23</v>
      </c>
      <c r="G3" s="4" t="s">
        <v>59</v>
      </c>
      <c r="H3" s="10"/>
    </row>
    <row r="4" spans="1:8" ht="31.5" x14ac:dyDescent="0.2">
      <c r="A4" s="4" t="s">
        <v>0</v>
      </c>
      <c r="B4" s="4" t="s">
        <v>1</v>
      </c>
      <c r="C4" s="4" t="s">
        <v>2</v>
      </c>
      <c r="D4" s="4" t="s">
        <v>13</v>
      </c>
      <c r="E4" s="38" t="s">
        <v>3</v>
      </c>
      <c r="F4" s="4" t="s">
        <v>7</v>
      </c>
      <c r="G4" s="4" t="s">
        <v>8</v>
      </c>
      <c r="H4" s="4"/>
    </row>
    <row r="5" spans="1:8" s="8" customFormat="1" ht="39" customHeight="1" x14ac:dyDescent="0.2">
      <c r="A5" s="5">
        <v>1</v>
      </c>
      <c r="B5" s="5">
        <v>3</v>
      </c>
      <c r="C5" s="76" t="s">
        <v>77</v>
      </c>
      <c r="D5" s="77" t="s">
        <v>79</v>
      </c>
      <c r="E5" s="4">
        <v>1760</v>
      </c>
      <c r="F5" s="19">
        <v>2.0266203703703705E-3</v>
      </c>
      <c r="G5" s="19">
        <f>SUM(F5/E5*1000)</f>
        <v>1.1514888468013469E-3</v>
      </c>
      <c r="H5" s="10"/>
    </row>
    <row r="6" spans="1:8" ht="27.75" customHeight="1" x14ac:dyDescent="0.25">
      <c r="A6" s="32">
        <v>2</v>
      </c>
      <c r="B6" s="5">
        <v>4</v>
      </c>
      <c r="C6" s="76" t="s">
        <v>68</v>
      </c>
      <c r="D6" s="77" t="s">
        <v>73</v>
      </c>
      <c r="E6" s="35">
        <v>1700</v>
      </c>
      <c r="F6" s="28">
        <v>2.0486111111111113E-3</v>
      </c>
      <c r="G6" s="19">
        <f>SUM(F6/E6*1000)</f>
        <v>1.2050653594771242E-3</v>
      </c>
      <c r="H6" s="25"/>
    </row>
    <row r="7" spans="1:8" ht="36.75" customHeight="1" x14ac:dyDescent="0.2">
      <c r="A7" s="5">
        <v>3</v>
      </c>
      <c r="B7" s="5">
        <v>1</v>
      </c>
      <c r="C7" s="76" t="s">
        <v>75</v>
      </c>
      <c r="D7" s="77" t="s">
        <v>78</v>
      </c>
      <c r="E7" s="4">
        <v>1740</v>
      </c>
      <c r="F7" s="19">
        <v>2.1203703703703701E-3</v>
      </c>
      <c r="G7" s="19">
        <f>SUM(F7/E7*1000)</f>
        <v>1.2186036611323966E-3</v>
      </c>
      <c r="H7" s="46" t="s">
        <v>37</v>
      </c>
    </row>
    <row r="8" spans="1:8" ht="28.5" customHeight="1" x14ac:dyDescent="0.2">
      <c r="A8" s="5">
        <v>4</v>
      </c>
      <c r="B8" s="5">
        <v>2</v>
      </c>
      <c r="C8" s="76" t="s">
        <v>76</v>
      </c>
      <c r="D8" s="77" t="s">
        <v>22</v>
      </c>
      <c r="E8" s="15">
        <v>1760</v>
      </c>
      <c r="F8" s="19">
        <v>2.3668981481481479E-3</v>
      </c>
      <c r="G8" s="19">
        <f>SUM(F8/E8*1000)</f>
        <v>1.3448284932659931E-3</v>
      </c>
      <c r="H8" s="25"/>
    </row>
    <row r="9" spans="1:8" ht="18" x14ac:dyDescent="0.2">
      <c r="A9" s="5"/>
      <c r="B9" s="5"/>
      <c r="C9" s="60"/>
      <c r="D9" s="47"/>
      <c r="E9" s="34"/>
      <c r="F9" s="19"/>
      <c r="G9" s="19"/>
      <c r="H9" s="25"/>
    </row>
    <row r="10" spans="1:8" ht="15.75" x14ac:dyDescent="0.25">
      <c r="A10" s="7"/>
      <c r="B10" s="8"/>
      <c r="C10" s="20"/>
      <c r="D10" s="24"/>
      <c r="E10" s="8"/>
      <c r="F10" s="8"/>
      <c r="G10" s="7"/>
      <c r="H10" s="8"/>
    </row>
    <row r="12" spans="1:8" ht="30" x14ac:dyDescent="0.2">
      <c r="C12" s="20" t="s">
        <v>9</v>
      </c>
      <c r="D12" s="77" t="s">
        <v>79</v>
      </c>
    </row>
  </sheetData>
  <sortState ref="A5:G8">
    <sortCondition ref="A5:A8"/>
  </sortState>
  <mergeCells count="4">
    <mergeCell ref="A1:G1"/>
    <mergeCell ref="C2:E2"/>
    <mergeCell ref="A3:B3"/>
    <mergeCell ref="C3:E3"/>
  </mergeCells>
  <phoneticPr fontId="18" type="noConversion"/>
  <pageMargins left="0.56000000000000005" right="0.28999999999999998" top="0.984251969" bottom="0.984251969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Layout" zoomScaleNormal="100" workbookViewId="0">
      <selection activeCell="E8" sqref="E8"/>
    </sheetView>
  </sheetViews>
  <sheetFormatPr baseColWidth="10" defaultRowHeight="12.75" x14ac:dyDescent="0.2"/>
  <cols>
    <col min="1" max="1" width="7.85546875" customWidth="1"/>
    <col min="2" max="2" width="7.42578125" customWidth="1"/>
    <col min="3" max="3" width="18.5703125" customWidth="1"/>
    <col min="4" max="4" width="17.140625" customWidth="1"/>
    <col min="5" max="5" width="10.85546875" customWidth="1"/>
    <col min="6" max="6" width="10.28515625" customWidth="1"/>
    <col min="8" max="8" width="4.28515625" customWidth="1"/>
  </cols>
  <sheetData>
    <row r="1" spans="1:8" ht="76.5" customHeight="1" x14ac:dyDescent="0.2">
      <c r="A1" s="2"/>
      <c r="C1" s="87" t="s">
        <v>67</v>
      </c>
      <c r="D1" s="87"/>
      <c r="E1" s="87"/>
      <c r="G1" s="3"/>
      <c r="H1" s="8"/>
    </row>
    <row r="2" spans="1:8" ht="57" customHeight="1" x14ac:dyDescent="0.2">
      <c r="A2" s="93" t="s">
        <v>15</v>
      </c>
      <c r="B2" s="94"/>
      <c r="C2" s="104" t="s">
        <v>58</v>
      </c>
      <c r="D2" s="105"/>
      <c r="E2" s="105"/>
      <c r="F2" s="13" t="s">
        <v>19</v>
      </c>
      <c r="G2" s="4" t="s">
        <v>24</v>
      </c>
      <c r="H2" s="10"/>
    </row>
    <row r="3" spans="1:8" ht="47.25" x14ac:dyDescent="0.2">
      <c r="A3" s="4" t="s">
        <v>0</v>
      </c>
      <c r="B3" s="4" t="s">
        <v>1</v>
      </c>
      <c r="C3" s="4" t="s">
        <v>2</v>
      </c>
      <c r="D3" s="4" t="s">
        <v>13</v>
      </c>
      <c r="E3" s="38" t="s">
        <v>3</v>
      </c>
      <c r="F3" s="4" t="s">
        <v>7</v>
      </c>
      <c r="G3" s="4" t="s">
        <v>8</v>
      </c>
      <c r="H3" s="4"/>
    </row>
    <row r="4" spans="1:8" ht="27.75" customHeight="1" x14ac:dyDescent="0.2">
      <c r="A4" s="5">
        <v>1</v>
      </c>
      <c r="B4" s="5">
        <v>7</v>
      </c>
      <c r="C4" s="76" t="s">
        <v>32</v>
      </c>
      <c r="D4" s="77" t="s">
        <v>45</v>
      </c>
      <c r="E4" s="4">
        <v>1760</v>
      </c>
      <c r="F4" s="19">
        <v>1.9363425925925926E-3</v>
      </c>
      <c r="G4" s="19">
        <f t="shared" ref="G4:G9" si="0">SUM(F4/E4*1000)</f>
        <v>1.1001946548821549E-3</v>
      </c>
      <c r="H4" s="25"/>
    </row>
    <row r="5" spans="1:8" ht="24" customHeight="1" x14ac:dyDescent="0.2">
      <c r="A5" s="5">
        <v>2</v>
      </c>
      <c r="B5" s="5">
        <v>5</v>
      </c>
      <c r="C5" s="76" t="s">
        <v>82</v>
      </c>
      <c r="D5" s="77" t="s">
        <v>91</v>
      </c>
      <c r="E5" s="4">
        <v>1740</v>
      </c>
      <c r="F5" s="19">
        <v>1.9409722222222222E-3</v>
      </c>
      <c r="G5" s="19">
        <f t="shared" si="0"/>
        <v>1.1155012771392081E-3</v>
      </c>
      <c r="H5" s="25" t="s">
        <v>37</v>
      </c>
    </row>
    <row r="6" spans="1:8" ht="28.5" customHeight="1" x14ac:dyDescent="0.2">
      <c r="A6" s="5">
        <v>3</v>
      </c>
      <c r="B6" s="5">
        <v>6</v>
      </c>
      <c r="C6" s="76" t="s">
        <v>83</v>
      </c>
      <c r="D6" s="77" t="s">
        <v>87</v>
      </c>
      <c r="E6" s="4">
        <v>1760</v>
      </c>
      <c r="F6" s="19">
        <v>1.9467592592592592E-3</v>
      </c>
      <c r="G6" s="19">
        <f t="shared" si="0"/>
        <v>1.1061132154882155E-3</v>
      </c>
      <c r="H6" s="25"/>
    </row>
    <row r="7" spans="1:8" ht="30" x14ac:dyDescent="0.2">
      <c r="A7" s="5">
        <v>4</v>
      </c>
      <c r="B7" s="5">
        <v>4</v>
      </c>
      <c r="C7" s="76" t="s">
        <v>81</v>
      </c>
      <c r="D7" s="77" t="s">
        <v>86</v>
      </c>
      <c r="E7" s="4">
        <v>1740</v>
      </c>
      <c r="F7" s="19">
        <v>1.9513888888888888E-3</v>
      </c>
      <c r="G7" s="19">
        <f t="shared" si="0"/>
        <v>1.1214878671775223E-3</v>
      </c>
      <c r="H7" s="25" t="s">
        <v>37</v>
      </c>
    </row>
    <row r="8" spans="1:8" ht="30" x14ac:dyDescent="0.2">
      <c r="A8" s="5">
        <v>5</v>
      </c>
      <c r="B8" s="5">
        <v>1</v>
      </c>
      <c r="C8" s="76" t="s">
        <v>38</v>
      </c>
      <c r="D8" s="77" t="s">
        <v>85</v>
      </c>
      <c r="E8" s="4">
        <v>1720</v>
      </c>
      <c r="F8" s="19">
        <v>1.9791666666666668E-3</v>
      </c>
      <c r="G8" s="19">
        <f t="shared" si="0"/>
        <v>1.1506782945736435E-3</v>
      </c>
      <c r="H8" s="25" t="s">
        <v>37</v>
      </c>
    </row>
    <row r="9" spans="1:8" ht="18" x14ac:dyDescent="0.2">
      <c r="A9" s="68">
        <v>6</v>
      </c>
      <c r="B9" s="5">
        <v>8</v>
      </c>
      <c r="C9" s="76" t="s">
        <v>84</v>
      </c>
      <c r="D9" s="47" t="s">
        <v>88</v>
      </c>
      <c r="E9" s="4">
        <v>1800</v>
      </c>
      <c r="F9" s="19">
        <v>1.991898148148148E-3</v>
      </c>
      <c r="G9" s="19">
        <f t="shared" si="0"/>
        <v>1.1066100823045265E-3</v>
      </c>
      <c r="H9" s="10"/>
    </row>
    <row r="10" spans="1:8" ht="18" x14ac:dyDescent="0.2">
      <c r="A10" s="5"/>
      <c r="B10" s="5">
        <v>2</v>
      </c>
      <c r="C10" s="76" t="s">
        <v>31</v>
      </c>
      <c r="D10" s="77" t="s">
        <v>95</v>
      </c>
      <c r="E10" s="4">
        <v>1720</v>
      </c>
      <c r="F10" s="19" t="s">
        <v>93</v>
      </c>
      <c r="G10" s="19" t="s">
        <v>93</v>
      </c>
      <c r="H10" s="10" t="s">
        <v>37</v>
      </c>
    </row>
    <row r="11" spans="1:8" ht="18" x14ac:dyDescent="0.2">
      <c r="A11" s="5"/>
      <c r="B11" s="5">
        <v>3</v>
      </c>
      <c r="C11" s="76" t="s">
        <v>80</v>
      </c>
      <c r="D11" s="77" t="s">
        <v>96</v>
      </c>
      <c r="E11" s="4">
        <v>1720</v>
      </c>
      <c r="F11" s="19" t="s">
        <v>93</v>
      </c>
      <c r="G11" s="19" t="s">
        <v>93</v>
      </c>
      <c r="H11" s="10"/>
    </row>
    <row r="13" spans="1:8" ht="47.25" x14ac:dyDescent="0.2">
      <c r="C13" s="85" t="s">
        <v>97</v>
      </c>
    </row>
  </sheetData>
  <sortState ref="A4:G11">
    <sortCondition ref="A4:A11"/>
  </sortState>
  <mergeCells count="3">
    <mergeCell ref="C1:E1"/>
    <mergeCell ref="A2:B2"/>
    <mergeCell ref="C2:E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Layout" zoomScaleNormal="100" workbookViewId="0">
      <selection activeCell="E9" sqref="E9"/>
    </sheetView>
  </sheetViews>
  <sheetFormatPr baseColWidth="10" defaultRowHeight="12.75" x14ac:dyDescent="0.2"/>
  <cols>
    <col min="1" max="1" width="8" style="1" customWidth="1"/>
    <col min="2" max="2" width="6.5703125" customWidth="1"/>
    <col min="3" max="3" width="21" customWidth="1"/>
    <col min="4" max="4" width="22" customWidth="1"/>
    <col min="5" max="5" width="10.85546875" customWidth="1"/>
    <col min="6" max="6" width="10" customWidth="1"/>
    <col min="7" max="7" width="11.42578125" style="1"/>
    <col min="8" max="8" width="3.7109375" style="8" customWidth="1"/>
    <col min="9" max="16384" width="11.42578125" style="8"/>
  </cols>
  <sheetData>
    <row r="1" spans="1:8" ht="55.5" customHeight="1" x14ac:dyDescent="0.2">
      <c r="A1" s="86" t="s">
        <v>6</v>
      </c>
      <c r="B1" s="86"/>
      <c r="C1" s="86"/>
      <c r="D1" s="86"/>
      <c r="E1" s="86"/>
      <c r="F1" s="86"/>
      <c r="G1" s="86"/>
    </row>
    <row r="2" spans="1:8" ht="73.5" customHeight="1" x14ac:dyDescent="0.2">
      <c r="A2" s="2"/>
      <c r="C2" s="87" t="s">
        <v>67</v>
      </c>
      <c r="D2" s="87"/>
      <c r="E2" s="87"/>
      <c r="G2" s="3"/>
    </row>
    <row r="3" spans="1:8" ht="60" customHeight="1" x14ac:dyDescent="0.25">
      <c r="A3" s="93" t="s">
        <v>18</v>
      </c>
      <c r="B3" s="94"/>
      <c r="C3" s="95" t="s">
        <v>99</v>
      </c>
      <c r="D3" s="96"/>
      <c r="E3" s="97"/>
      <c r="F3" s="4"/>
      <c r="G3" s="4" t="s">
        <v>30</v>
      </c>
      <c r="H3" s="18"/>
    </row>
    <row r="4" spans="1:8" s="14" customFormat="1" ht="32.25" customHeight="1" x14ac:dyDescent="0.2">
      <c r="A4" s="4" t="s">
        <v>0</v>
      </c>
      <c r="B4" s="4" t="s">
        <v>1</v>
      </c>
      <c r="C4" s="4" t="s">
        <v>2</v>
      </c>
      <c r="D4" s="4" t="s">
        <v>11</v>
      </c>
      <c r="E4" s="4" t="s">
        <v>3</v>
      </c>
      <c r="F4" s="4" t="s">
        <v>7</v>
      </c>
      <c r="G4" s="4" t="s">
        <v>8</v>
      </c>
      <c r="H4" s="17"/>
    </row>
    <row r="5" spans="1:8" ht="33" customHeight="1" x14ac:dyDescent="0.25">
      <c r="A5" s="49">
        <v>1</v>
      </c>
      <c r="B5" s="5">
        <v>2</v>
      </c>
      <c r="C5" s="76" t="s">
        <v>35</v>
      </c>
      <c r="D5" s="77" t="s">
        <v>25</v>
      </c>
      <c r="E5" s="35">
        <v>1700</v>
      </c>
      <c r="F5" s="28">
        <v>1.6249999999999999E-3</v>
      </c>
      <c r="G5" s="19">
        <f>SUM(F5/E5*1000)</f>
        <v>9.5588235294117641E-4</v>
      </c>
      <c r="H5" s="10"/>
    </row>
    <row r="6" spans="1:8" ht="39.75" customHeight="1" x14ac:dyDescent="0.25">
      <c r="A6" s="32">
        <v>2</v>
      </c>
      <c r="B6" s="5">
        <v>1</v>
      </c>
      <c r="C6" s="76" t="s">
        <v>98</v>
      </c>
      <c r="D6" s="77" t="s">
        <v>36</v>
      </c>
      <c r="E6" s="35">
        <v>1700</v>
      </c>
      <c r="F6" s="28">
        <v>1.6203703703703703E-3</v>
      </c>
      <c r="G6" s="19">
        <f>SUM(F6/E6*1000)</f>
        <v>9.5315904139433541E-4</v>
      </c>
      <c r="H6" s="10"/>
    </row>
    <row r="7" spans="1:8" ht="39.75" customHeight="1" x14ac:dyDescent="0.25">
      <c r="A7" s="32"/>
      <c r="B7" s="5"/>
      <c r="C7" s="76"/>
      <c r="D7" s="77"/>
      <c r="E7" s="35"/>
      <c r="F7" s="28"/>
      <c r="G7" s="19"/>
      <c r="H7" s="10"/>
    </row>
    <row r="8" spans="1:8" ht="39.75" customHeight="1" x14ac:dyDescent="0.25">
      <c r="A8" s="40"/>
      <c r="B8" s="6"/>
      <c r="E8" s="42"/>
      <c r="F8" s="52"/>
      <c r="G8" s="21"/>
    </row>
    <row r="9" spans="1:8" ht="39.75" customHeight="1" x14ac:dyDescent="0.25">
      <c r="A9" s="40"/>
      <c r="B9" s="6"/>
      <c r="C9" s="8" t="s">
        <v>12</v>
      </c>
      <c r="D9" s="77" t="s">
        <v>25</v>
      </c>
      <c r="E9" s="42"/>
      <c r="F9" s="52"/>
      <c r="G9" s="21"/>
    </row>
    <row r="10" spans="1:8" ht="39.75" customHeight="1" x14ac:dyDescent="0.25">
      <c r="A10" s="40"/>
      <c r="B10" s="6"/>
      <c r="C10" s="53"/>
      <c r="D10" s="51"/>
      <c r="E10" s="42"/>
      <c r="F10" s="52"/>
      <c r="G10" s="21"/>
    </row>
    <row r="11" spans="1:8" ht="39.75" customHeight="1" x14ac:dyDescent="0.25">
      <c r="A11" s="40"/>
      <c r="B11" s="6"/>
      <c r="C11" s="50"/>
      <c r="D11" s="51"/>
      <c r="E11" s="42"/>
      <c r="F11" s="52"/>
      <c r="G11" s="21"/>
    </row>
    <row r="12" spans="1:8" ht="39.75" customHeight="1" x14ac:dyDescent="0.25">
      <c r="A12" s="40"/>
      <c r="B12" s="6"/>
      <c r="C12" s="50"/>
      <c r="D12" s="51"/>
      <c r="E12" s="42"/>
      <c r="F12" s="52"/>
      <c r="G12" s="21"/>
    </row>
    <row r="13" spans="1:8" ht="39.75" customHeight="1" x14ac:dyDescent="0.2">
      <c r="A13" s="20"/>
      <c r="B13" s="6"/>
      <c r="C13" s="50"/>
      <c r="D13" s="51"/>
      <c r="E13" s="42"/>
      <c r="F13" s="52"/>
      <c r="G13" s="21"/>
      <c r="H13" s="54"/>
    </row>
    <row r="14" spans="1:8" ht="35.25" customHeight="1" x14ac:dyDescent="0.25">
      <c r="A14" s="40"/>
      <c r="B14" s="6"/>
      <c r="C14" s="50"/>
      <c r="D14" s="51"/>
      <c r="E14" s="42"/>
      <c r="F14" s="52"/>
      <c r="G14" s="21"/>
    </row>
    <row r="15" spans="1:8" ht="25.5" customHeight="1" x14ac:dyDescent="0.25">
      <c r="A15" s="40"/>
      <c r="B15" s="6"/>
      <c r="C15" s="41"/>
      <c r="D15" s="41"/>
      <c r="E15" s="42"/>
      <c r="F15" s="43"/>
      <c r="G15" s="21"/>
    </row>
    <row r="16" spans="1:8" x14ac:dyDescent="0.2">
      <c r="A16" s="7"/>
      <c r="B16" s="8"/>
      <c r="C16" s="8"/>
      <c r="D16" s="8"/>
      <c r="E16" s="8"/>
      <c r="F16" s="8"/>
      <c r="G16" s="7"/>
    </row>
    <row r="17" spans="1:7" ht="15" x14ac:dyDescent="0.2">
      <c r="A17" s="7"/>
      <c r="B17" s="8"/>
      <c r="C17" s="8"/>
      <c r="D17" s="31"/>
      <c r="E17" s="8"/>
      <c r="F17" s="8"/>
      <c r="G17" s="7"/>
    </row>
    <row r="18" spans="1:7" x14ac:dyDescent="0.2">
      <c r="A18" s="7"/>
      <c r="B18" s="8"/>
      <c r="C18" s="8"/>
      <c r="D18" s="8"/>
      <c r="E18" s="8"/>
      <c r="F18" s="8"/>
      <c r="G18" s="7"/>
    </row>
    <row r="19" spans="1:7" x14ac:dyDescent="0.2">
      <c r="A19" s="7"/>
      <c r="B19" s="8"/>
      <c r="C19" s="8"/>
      <c r="D19" s="8"/>
      <c r="E19" s="8"/>
      <c r="F19" s="8"/>
      <c r="G19" s="7"/>
    </row>
  </sheetData>
  <sortState ref="A5:H6">
    <sortCondition ref="A5:A6"/>
  </sortState>
  <mergeCells count="4">
    <mergeCell ref="A1:G1"/>
    <mergeCell ref="C2:E2"/>
    <mergeCell ref="A3:B3"/>
    <mergeCell ref="C3:E3"/>
  </mergeCells>
  <pageMargins left="0.32" right="0.21" top="0.48" bottom="0.2" header="0.31" footer="0.2800000000000000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LØP1 PONNI</vt:lpstr>
      <vt:lpstr>LØP2 PONNI</vt:lpstr>
      <vt:lpstr>3.LØP</vt:lpstr>
      <vt:lpstr>4. Løp</vt:lpstr>
      <vt:lpstr>5.LØP</vt:lpstr>
      <vt:lpstr>6. Løp</vt:lpstr>
      <vt:lpstr>7.løp</vt:lpstr>
      <vt:lpstr>8.løp</vt:lpstr>
    </vt:vector>
  </TitlesOfParts>
  <Company>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2016-03-05T20:32:17Z</cp:lastPrinted>
  <dcterms:created xsi:type="dcterms:W3CDTF">2003-02-19T13:41:11Z</dcterms:created>
  <dcterms:modified xsi:type="dcterms:W3CDTF">2016-06-06T12:01:08Z</dcterms:modified>
</cp:coreProperties>
</file>