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https://rikstoto-my.sharepoint.com/personal/dnt_midtnorge_travsport_no/Documents/P_Home_Migrert/Dokumenter/Lokalkjøringer 2021/"/>
    </mc:Choice>
  </mc:AlternateContent>
  <xr:revisionPtr revIDLastSave="0" documentId="8_{DACD9A44-C8F9-4677-9542-4FB2110FA388}" xr6:coauthVersionLast="45" xr6:coauthVersionMax="45" xr10:uidLastSave="{00000000-0000-0000-0000-000000000000}"/>
  <bookViews>
    <workbookView xWindow="-108" yWindow="-108" windowWidth="23256" windowHeight="14016" tabRatio="662" xr2:uid="{00000000-000D-0000-FFFF-FFFF00000000}"/>
  </bookViews>
  <sheets>
    <sheet name="LØP1 PONNI" sheetId="40" r:id="rId1"/>
    <sheet name="LØP2 PONNI" sheetId="50" r:id="rId2"/>
    <sheet name="LØP3 PONNI" sheetId="49" r:id="rId3"/>
    <sheet name="LØP4" sheetId="51" r:id="rId4"/>
    <sheet name="LØP5" sheetId="52" r:id="rId5"/>
    <sheet name="LØP6" sheetId="53" r:id="rId6"/>
    <sheet name="LØP7" sheetId="54" r:id="rId7"/>
    <sheet name="LØP8" sheetId="55" r:id="rId8"/>
    <sheet name="LØP9" sheetId="57" r:id="rId9"/>
    <sheet name="LØP10" sheetId="58" r:id="rId10"/>
  </sheets>
  <definedNames>
    <definedName name="_xlnm._FilterDatabase" localSheetId="0" hidden="1">'LØP1 PONNI'!$A$1:$A$11</definedName>
    <definedName name="_xlnm.Print_Area" localSheetId="0">'LØP1 PONNI'!$A$1:$G$11</definedName>
    <definedName name="_xlnm.Print_Area" localSheetId="9">LØP10!$A$1:$G$9</definedName>
    <definedName name="_xlnm.Print_Area" localSheetId="1">'LØP2 PONNI'!$A$1:$G$7</definedName>
    <definedName name="_xlnm.Print_Area" localSheetId="2">'LØP3 PONNI'!$A$1:$G$9</definedName>
    <definedName name="_xlnm.Print_Area" localSheetId="3">LØP4!$A$1:$G$7</definedName>
    <definedName name="_xlnm.Print_Area" localSheetId="4">LØP5!$A$1:$G$11</definedName>
    <definedName name="_xlnm.Print_Area" localSheetId="5">LØP6!$A$1:$G$7</definedName>
    <definedName name="_xlnm.Print_Area" localSheetId="6">LØP7!$A$1:$G$8</definedName>
    <definedName name="_xlnm.Print_Area" localSheetId="7">LØP8!$A$1:$G$10</definedName>
    <definedName name="_xlnm.Print_Area" localSheetId="8">LØP9!$A$1:$G$10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58" l="1"/>
  <c r="G5" i="40"/>
  <c r="G7" i="58"/>
  <c r="G8" i="58"/>
  <c r="G7" i="57"/>
  <c r="G11" i="57"/>
  <c r="G12" i="57"/>
  <c r="G8" i="57"/>
  <c r="G9" i="57"/>
  <c r="G10" i="57"/>
  <c r="G13" i="55"/>
  <c r="G10" i="55"/>
  <c r="G12" i="55"/>
  <c r="G11" i="55"/>
  <c r="G7" i="54"/>
  <c r="G6" i="53"/>
  <c r="G5" i="53"/>
  <c r="G8" i="53"/>
  <c r="G10" i="53"/>
  <c r="G8" i="52"/>
  <c r="G6" i="49"/>
  <c r="G8" i="49"/>
  <c r="G5" i="49"/>
  <c r="G7" i="49"/>
  <c r="G5" i="50"/>
  <c r="G6" i="50"/>
  <c r="G7" i="50"/>
  <c r="G8" i="55"/>
  <c r="G6" i="54"/>
  <c r="G8" i="54"/>
  <c r="G9" i="54"/>
  <c r="G9" i="52"/>
  <c r="G7" i="52"/>
  <c r="G8" i="40"/>
  <c r="G7" i="51"/>
  <c r="G7" i="55"/>
  <c r="G9" i="55"/>
  <c r="G5" i="54"/>
  <c r="G9" i="53"/>
  <c r="G7" i="53"/>
  <c r="G6" i="52"/>
  <c r="G5" i="52"/>
  <c r="G5" i="51"/>
  <c r="G6" i="51"/>
  <c r="G8" i="50"/>
  <c r="G9" i="50"/>
  <c r="G6" i="40"/>
  <c r="G9" i="40"/>
  <c r="G7" i="40"/>
</calcChain>
</file>

<file path=xl/sharedStrings.xml><?xml version="1.0" encoding="utf-8"?>
<sst xmlns="http://schemas.openxmlformats.org/spreadsheetml/2006/main" count="274" uniqueCount="127">
  <si>
    <t>Plas-sering</t>
  </si>
  <si>
    <t>Start nr.</t>
  </si>
  <si>
    <t>Hest</t>
  </si>
  <si>
    <t>Distanse</t>
  </si>
  <si>
    <t>RESULTATLISTE</t>
  </si>
  <si>
    <t>Anv.tid</t>
  </si>
  <si>
    <t>Km tid</t>
  </si>
  <si>
    <t>Kusk</t>
  </si>
  <si>
    <t>Jukon</t>
  </si>
  <si>
    <t>Nadja Jensen</t>
  </si>
  <si>
    <t>Jan Lyng</t>
  </si>
  <si>
    <t>Lars Johnsen</t>
  </si>
  <si>
    <t>Tyholt Frøkna</t>
  </si>
  <si>
    <t>Remens Julie</t>
  </si>
  <si>
    <t>Grace fra Hubertus</t>
  </si>
  <si>
    <t>Gårders Cloudberry</t>
  </si>
  <si>
    <t>Kasper Klæbu</t>
  </si>
  <si>
    <t>Maren Grenne</t>
  </si>
  <si>
    <t>Mari Solberg Opdal</t>
  </si>
  <si>
    <t>Magne Melby Eithun</t>
  </si>
  <si>
    <t xml:space="preserve"> </t>
  </si>
  <si>
    <t>Weronica Aune</t>
  </si>
  <si>
    <t>Skjalg</t>
  </si>
  <si>
    <t>Høiby Eira</t>
  </si>
  <si>
    <t>Snyggen</t>
  </si>
  <si>
    <t>Costa Day</t>
  </si>
  <si>
    <t>Miss Fandango</t>
  </si>
  <si>
    <t>Rubb og Stubb</t>
  </si>
  <si>
    <t>Merethe Råbakk</t>
  </si>
  <si>
    <t>Luffsan</t>
  </si>
  <si>
    <t>1. løp.  Ponnier.  Kat A. 1300 m. Skjønnsmessig handikap</t>
  </si>
  <si>
    <t>Theoball</t>
  </si>
  <si>
    <t>Gårders Picasso</t>
  </si>
  <si>
    <t>Gårders Romeo</t>
  </si>
  <si>
    <t>Agnes Flokkmann</t>
  </si>
  <si>
    <t>Oliver Klæbu</t>
  </si>
  <si>
    <t>Vinneren eies av:</t>
  </si>
  <si>
    <t>2. løp. Ponnier. Kat BCD. 1300 m. Skjønnsmessig handikap</t>
  </si>
  <si>
    <t>Start kl. 18.15</t>
  </si>
  <si>
    <t>Axtorps Diore</t>
  </si>
  <si>
    <t>Cronelds Gloria</t>
  </si>
  <si>
    <t>Qualle Roll</t>
  </si>
  <si>
    <t>Smedens Nirvana</t>
  </si>
  <si>
    <t>Ijor</t>
  </si>
  <si>
    <t>Nora W. Rugland</t>
  </si>
  <si>
    <t>Ella L. Elnes</t>
  </si>
  <si>
    <t>Magne M. Eithun</t>
  </si>
  <si>
    <t>H.G. Lill Babs</t>
  </si>
  <si>
    <t>Gårders Bounty</t>
  </si>
  <si>
    <t>Speedy Rubin</t>
  </si>
  <si>
    <t>Eli M. Eithun</t>
  </si>
  <si>
    <t>4. løp. Kaldblods 2-åringer, 1700 m likestart</t>
  </si>
  <si>
    <t>Start kl. 19.00</t>
  </si>
  <si>
    <t>Lille Glimt Dørum</t>
  </si>
  <si>
    <t>Temjerven</t>
  </si>
  <si>
    <t>Ola R. Haga</t>
  </si>
  <si>
    <t>Jomar Blekkan</t>
  </si>
  <si>
    <t>Verdal Travlag                                                                                                                                                                                                Nossum Travpark                                                                                                                   01.07.2021</t>
  </si>
  <si>
    <t xml:space="preserve">Verdal Travlag                                                                                                                           Nossum Travpark                                                                                                01.07.2021                                                                                                                                                                          </t>
  </si>
  <si>
    <t>Verdal Travlag                                                                                                                Nossum Travpark                                                                                            01.07.2021</t>
  </si>
  <si>
    <t>Verdal Travlag                                                                                                                Nossum Travpark                                                                                           01.07.2021</t>
  </si>
  <si>
    <t>Start kl. 18.30</t>
  </si>
  <si>
    <t>Nossum Kari</t>
  </si>
  <si>
    <t>5. løp. Kaldblods 3-åringer 1700 m                                                                                        Grunnlag inntil 20.000 kr</t>
  </si>
  <si>
    <t>Start kl. 19.20</t>
  </si>
  <si>
    <t>Verdal Travlag                                                                                                                         Nossum Travpark                                                                                            01.07.2021</t>
  </si>
  <si>
    <t>Vimo Borken</t>
  </si>
  <si>
    <t>Søreng Viktor</t>
  </si>
  <si>
    <t>Gangsters Eddie</t>
  </si>
  <si>
    <t>Ola Kustus</t>
  </si>
  <si>
    <t>Kringlers Tollef</t>
  </si>
  <si>
    <t>Arve Sjoner</t>
  </si>
  <si>
    <t>Morten Valstad</t>
  </si>
  <si>
    <t>Odd Arne Kjøsnes</t>
  </si>
  <si>
    <t>Ragnhild Bjørnbeth</t>
  </si>
  <si>
    <t>Start kl. 19.40</t>
  </si>
  <si>
    <t>Jormine</t>
  </si>
  <si>
    <t>Norrøns Viktor</t>
  </si>
  <si>
    <t>Polar Brage</t>
  </si>
  <si>
    <t>Brid Teddy</t>
  </si>
  <si>
    <t>Birkas Eldine</t>
  </si>
  <si>
    <t>6. løp. Kaldblods 2100 m delingsløp</t>
  </si>
  <si>
    <t>Verdal Travlag                                                                                                               Nossum Travpark                                                                                            01.07.2021</t>
  </si>
  <si>
    <t>Start kl. 20.00</t>
  </si>
  <si>
    <t xml:space="preserve">7. løp. Varmblods 2100 m. Delingsløp </t>
  </si>
  <si>
    <t>Moni Wood</t>
  </si>
  <si>
    <t>KLM Takemetothemoon</t>
  </si>
  <si>
    <t>Umokos Dream GM</t>
  </si>
  <si>
    <t>Mojo´s Chablis VP</t>
  </si>
  <si>
    <t>Øystein Eithun</t>
  </si>
  <si>
    <t>Start kl. 20.15</t>
  </si>
  <si>
    <t>8. løp. Varmblods 2100 m. Delingsløp</t>
  </si>
  <si>
    <t>Moni Winner</t>
  </si>
  <si>
    <t>Big Dancer KB</t>
  </si>
  <si>
    <t>Extol's Hope</t>
  </si>
  <si>
    <t>Mister Crowe</t>
  </si>
  <si>
    <t>S.K's Dirty Trick</t>
  </si>
  <si>
    <t>Octopussy O</t>
  </si>
  <si>
    <t>Olli's Texas</t>
  </si>
  <si>
    <t>Britt Robertsen</t>
  </si>
  <si>
    <t>Start kl. 20.30</t>
  </si>
  <si>
    <t>9. løp. Kaldblods 2100 m. Delingsløp</t>
  </si>
  <si>
    <t>Bork Lill</t>
  </si>
  <si>
    <t>Svartemaja</t>
  </si>
  <si>
    <t>Rappsjura</t>
  </si>
  <si>
    <t>Start kl. 20.45</t>
  </si>
  <si>
    <t>10. løp. Kaldblods 2100 m. Delingsløp</t>
  </si>
  <si>
    <t>Odd Hera</t>
  </si>
  <si>
    <t>Grytting Blesen</t>
  </si>
  <si>
    <t>Mireldine</t>
  </si>
  <si>
    <t>Lyngres Sol Lisabet</t>
  </si>
  <si>
    <t>Inga Karoline Rasmussen</t>
  </si>
  <si>
    <t>dg</t>
  </si>
  <si>
    <t>Vinneren eies av:   Hege Hallan</t>
  </si>
  <si>
    <t>Verdal Travlag                                                                                                                                                      Nossum Travpark                                                                                                                             01.07.2021</t>
  </si>
  <si>
    <t>g</t>
  </si>
  <si>
    <t>Vinneren eies av:   Ella L. Elnes</t>
  </si>
  <si>
    <t>str</t>
  </si>
  <si>
    <t>Vinneren eies av:   Tove Melby &amp; Øystein Eithun</t>
  </si>
  <si>
    <t>3. løp. ABCD-ponnier 1300 m skjønnsmessig handikap</t>
  </si>
  <si>
    <t>br</t>
  </si>
  <si>
    <t>Vinneren eies av:    Ole Martin Riseth</t>
  </si>
  <si>
    <t>Pia Hernes og Vilde Skjervø</t>
  </si>
  <si>
    <t>Vinneren eies av:   H. Solheim og R. Romunstad</t>
  </si>
  <si>
    <t>Vinneren eies av:   Martin Kjøren</t>
  </si>
  <si>
    <t>Vinneren eies av:   Stall Opprykk v/ Ingrid Barlaup</t>
  </si>
  <si>
    <t>Vinneren eies av:   Merethe Råbakk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</si>
</sst>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kr&quot;\ * #,##0.00_ ;_ &quot;kr&quot;\ * \-#,##0.00_ ;_ &quot;kr&quot;\ * &quot;-&quot;??_ ;_ @_ "/>
  </numFmts>
  <fonts count="31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color indexed="30"/>
      <name val="Verdana"/>
      <family val="2"/>
    </font>
    <font>
      <b/>
      <sz val="14"/>
      <name val="Arial"/>
      <family val="2"/>
    </font>
    <font>
      <b/>
      <sz val="11"/>
      <name val="Arial"/>
      <family val="2"/>
    </font>
    <font>
      <b/>
      <u/>
      <sz val="36"/>
      <name val="Arial Black"/>
      <family val="2"/>
    </font>
    <font>
      <sz val="14"/>
      <color indexed="8"/>
      <name val="Verdana"/>
      <family val="2"/>
    </font>
    <font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0"/>
      <name val="Calibri"/>
      <family val="2"/>
    </font>
    <font>
      <sz val="14"/>
      <color theme="1"/>
      <name val="Calibri"/>
      <family val="2"/>
      <scheme val="minor"/>
    </font>
    <font>
      <i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  <font>
      <sz val="16"/>
      <name val="Calibri"/>
      <family val="2"/>
    </font>
    <font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name val="Calibri"/>
      <family val="2"/>
    </font>
    <font>
      <b/>
      <sz val="16"/>
      <name val="Arial"/>
      <family val="2"/>
    </font>
    <font>
      <sz val="12"/>
      <color theme="1"/>
      <name val="Calibri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5" tint="-0.249977111117893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/>
    <xf numFmtId="44" fontId="1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11" fillId="0" borderId="0"/>
    <xf numFmtId="0" fontId="9" fillId="0" borderId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9" fillId="0" borderId="0"/>
    <xf numFmtId="0" fontId="18" fillId="0" borderId="0"/>
    <xf numFmtId="0" fontId="18" fillId="0" borderId="0"/>
    <xf numFmtId="0" fontId="9" fillId="0" borderId="0"/>
  </cellStyleXfs>
  <cellXfs count="90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7" fontId="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4" fillId="0" borderId="0" xfId="0" applyFont="1" applyAlignment="1"/>
    <xf numFmtId="0" fontId="1" fillId="0" borderId="0" xfId="0" applyFont="1" applyBorder="1"/>
    <xf numFmtId="0" fontId="1" fillId="0" borderId="1" xfId="0" applyFont="1" applyBorder="1" applyAlignment="1">
      <alignment vertical="center" wrapText="1"/>
    </xf>
    <xf numFmtId="47" fontId="1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Fill="1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47" fontId="1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7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vertical="center" wrapText="1"/>
    </xf>
    <xf numFmtId="0" fontId="1" fillId="0" borderId="0" xfId="0" applyFont="1" applyBorder="1" applyAlignment="1"/>
    <xf numFmtId="0" fontId="11" fillId="0" borderId="0" xfId="0" applyFont="1"/>
    <xf numFmtId="0" fontId="19" fillId="0" borderId="1" xfId="0" applyFont="1" applyBorder="1" applyAlignment="1">
      <alignment horizontal="center" wrapText="1"/>
    </xf>
    <xf numFmtId="0" fontId="20" fillId="2" borderId="1" xfId="5" applyFont="1" applyFill="1" applyBorder="1" applyAlignment="1">
      <alignment wrapText="1"/>
    </xf>
    <xf numFmtId="0" fontId="21" fillId="2" borderId="1" xfId="5" applyFont="1" applyFill="1" applyBorder="1" applyAlignment="1">
      <alignment wrapText="1"/>
    </xf>
    <xf numFmtId="0" fontId="20" fillId="2" borderId="1" xfId="5" applyFont="1" applyFill="1" applyBorder="1" applyAlignment="1">
      <alignment horizontal="center" wrapText="1"/>
    </xf>
    <xf numFmtId="0" fontId="20" fillId="2" borderId="1" xfId="11" applyFont="1" applyFill="1" applyBorder="1" applyAlignment="1">
      <alignment wrapText="1"/>
    </xf>
    <xf numFmtId="0" fontId="21" fillId="2" borderId="1" xfId="11" applyFont="1" applyFill="1" applyBorder="1" applyAlignment="1">
      <alignment wrapText="1"/>
    </xf>
    <xf numFmtId="0" fontId="20" fillId="2" borderId="1" xfId="11" applyFont="1" applyFill="1" applyBorder="1" applyAlignment="1">
      <alignment horizontal="center" wrapText="1"/>
    </xf>
    <xf numFmtId="0" fontId="19" fillId="0" borderId="1" xfId="0" applyFont="1" applyBorder="1" applyAlignment="1">
      <alignment wrapText="1"/>
    </xf>
    <xf numFmtId="0" fontId="22" fillId="0" borderId="1" xfId="0" applyFont="1" applyBorder="1" applyAlignment="1">
      <alignment wrapText="1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/>
    <xf numFmtId="0" fontId="22" fillId="0" borderId="1" xfId="0" applyFont="1" applyBorder="1" applyAlignment="1"/>
    <xf numFmtId="0" fontId="19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9" fillId="0" borderId="0" xfId="0" applyFont="1"/>
    <xf numFmtId="0" fontId="1" fillId="0" borderId="0" xfId="0" applyFont="1"/>
    <xf numFmtId="0" fontId="20" fillId="2" borderId="1" xfId="5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20" fillId="2" borderId="1" xfId="5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47" fontId="1" fillId="2" borderId="1" xfId="5" applyNumberFormat="1" applyFont="1" applyFill="1" applyBorder="1" applyAlignment="1">
      <alignment horizontal="center" vertical="center"/>
    </xf>
    <xf numFmtId="0" fontId="24" fillId="2" borderId="1" xfId="5" applyFont="1" applyFill="1" applyBorder="1" applyAlignment="1">
      <alignment vertical="center"/>
    </xf>
    <xf numFmtId="0" fontId="13" fillId="2" borderId="1" xfId="5" applyFont="1" applyFill="1" applyBorder="1" applyAlignment="1">
      <alignment vertical="center"/>
    </xf>
    <xf numFmtId="47" fontId="1" fillId="0" borderId="1" xfId="0" applyNumberFormat="1" applyFont="1" applyBorder="1"/>
    <xf numFmtId="0" fontId="19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25" fillId="0" borderId="0" xfId="0" applyFont="1"/>
    <xf numFmtId="0" fontId="19" fillId="0" borderId="0" xfId="0" applyFont="1" applyFill="1" applyBorder="1" applyAlignment="1">
      <alignment vertical="center"/>
    </xf>
    <xf numFmtId="0" fontId="28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47" fontId="27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4" fillId="0" borderId="0" xfId="0" applyFont="1" applyBorder="1" applyAlignment="1"/>
    <xf numFmtId="0" fontId="2" fillId="0" borderId="0" xfId="0" applyFont="1" applyBorder="1"/>
    <xf numFmtId="0" fontId="6" fillId="0" borderId="0" xfId="0" applyFont="1" applyAlignment="1">
      <alignment horizontal="center" vertical="top"/>
    </xf>
    <xf numFmtId="0" fontId="12" fillId="3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 shrinkToFit="1"/>
    </xf>
    <xf numFmtId="0" fontId="15" fillId="7" borderId="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15" fillId="11" borderId="3" xfId="0" applyFont="1" applyFill="1" applyBorder="1" applyAlignment="1">
      <alignment horizontal="center" vertical="center" wrapText="1"/>
    </xf>
    <xf numFmtId="0" fontId="15" fillId="12" borderId="3" xfId="0" applyFont="1" applyFill="1" applyBorder="1" applyAlignment="1">
      <alignment horizontal="center" vertical="center" wrapText="1"/>
    </xf>
  </cellXfs>
  <cellStyles count="12">
    <cellStyle name="Normal" xfId="0" builtinId="0"/>
    <cellStyle name="Normal 10" xfId="10" xr:uid="{00000000-0005-0000-0000-000001000000}"/>
    <cellStyle name="Normal 11" xfId="11" xr:uid="{00000000-0005-0000-0000-000002000000}"/>
    <cellStyle name="Normal 2" xfId="2" xr:uid="{00000000-0005-0000-0000-000003000000}"/>
    <cellStyle name="Normal 3" xfId="4" xr:uid="{00000000-0005-0000-0000-000004000000}"/>
    <cellStyle name="Normal 4" xfId="5" xr:uid="{00000000-0005-0000-0000-000005000000}"/>
    <cellStyle name="Normal 5" xfId="9" xr:uid="{00000000-0005-0000-0000-000006000000}"/>
    <cellStyle name="Normal 8" xfId="8" xr:uid="{00000000-0005-0000-0000-000007000000}"/>
    <cellStyle name="Valuta 2" xfId="1" xr:uid="{00000000-0005-0000-0000-000008000000}"/>
    <cellStyle name="Valuta 3" xfId="3" xr:uid="{00000000-0005-0000-0000-000009000000}"/>
    <cellStyle name="Valuta 4" xfId="6" xr:uid="{00000000-0005-0000-0000-00000A000000}"/>
    <cellStyle name="Valuta 5" xfId="7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7</xdr:col>
      <xdr:colOff>133350</xdr:colOff>
      <xdr:row>1</xdr:row>
      <xdr:rowOff>933450</xdr:rowOff>
    </xdr:to>
    <xdr:pic>
      <xdr:nvPicPr>
        <xdr:cNvPr id="35966" name="Picture 1" descr="hest3">
          <a:extLst>
            <a:ext uri="{FF2B5EF4-FFF2-40B4-BE49-F238E27FC236}">
              <a16:creationId xmlns:a16="http://schemas.microsoft.com/office/drawing/2014/main" id="{00000000-0008-0000-0000-00007E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48200" y="647700"/>
          <a:ext cx="14382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2</xdr:col>
      <xdr:colOff>228600</xdr:colOff>
      <xdr:row>1</xdr:row>
      <xdr:rowOff>885825</xdr:rowOff>
    </xdr:to>
    <xdr:pic>
      <xdr:nvPicPr>
        <xdr:cNvPr id="35967" name="Picture 3" descr="blaalogo">
          <a:extLst>
            <a:ext uri="{FF2B5EF4-FFF2-40B4-BE49-F238E27FC236}">
              <a16:creationId xmlns:a16="http://schemas.microsoft.com/office/drawing/2014/main" id="{00000000-0008-0000-0000-00007F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368300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id="{0B973CE0-5DB0-0F40-843E-875F3AE6A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81575" y="647700"/>
          <a:ext cx="16351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id="{B6ABC89B-C2A0-164B-B3AF-12C056B2D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647700</xdr:rowOff>
    </xdr:from>
    <xdr:to>
      <xdr:col>6</xdr:col>
      <xdr:colOff>330200</xdr:colOff>
      <xdr:row>1</xdr:row>
      <xdr:rowOff>933450</xdr:rowOff>
    </xdr:to>
    <xdr:pic>
      <xdr:nvPicPr>
        <xdr:cNvPr id="4" name="Picture 1" descr="hest3">
          <a:extLst>
            <a:ext uri="{FF2B5EF4-FFF2-40B4-BE49-F238E27FC236}">
              <a16:creationId xmlns:a16="http://schemas.microsoft.com/office/drawing/2014/main" id="{480F784B-E97D-4745-A734-DD5C72859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81575" y="647700"/>
          <a:ext cx="15970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7</xdr:col>
      <xdr:colOff>76200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647700</xdr:rowOff>
    </xdr:from>
    <xdr:to>
      <xdr:col>7</xdr:col>
      <xdr:colOff>85725</xdr:colOff>
      <xdr:row>1</xdr:row>
      <xdr:rowOff>933450</xdr:rowOff>
    </xdr:to>
    <xdr:pic>
      <xdr:nvPicPr>
        <xdr:cNvPr id="4" name="Picture 1" descr="hest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38675" y="647700"/>
          <a:ext cx="14287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647700</xdr:rowOff>
    </xdr:from>
    <xdr:to>
      <xdr:col>7</xdr:col>
      <xdr:colOff>76200</xdr:colOff>
      <xdr:row>1</xdr:row>
      <xdr:rowOff>933450</xdr:rowOff>
    </xdr:to>
    <xdr:pic>
      <xdr:nvPicPr>
        <xdr:cNvPr id="5" name="Picture 1" descr="hest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38675" y="647700"/>
          <a:ext cx="1419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717550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647700</xdr:rowOff>
    </xdr:from>
    <xdr:to>
      <xdr:col>6</xdr:col>
      <xdr:colOff>660400</xdr:colOff>
      <xdr:row>1</xdr:row>
      <xdr:rowOff>933450</xdr:rowOff>
    </xdr:to>
    <xdr:pic>
      <xdr:nvPicPr>
        <xdr:cNvPr id="4" name="Picture 1" descr="hest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6350" y="647700"/>
          <a:ext cx="14287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647700</xdr:rowOff>
    </xdr:from>
    <xdr:to>
      <xdr:col>6</xdr:col>
      <xdr:colOff>669925</xdr:colOff>
      <xdr:row>1</xdr:row>
      <xdr:rowOff>933450</xdr:rowOff>
    </xdr:to>
    <xdr:pic>
      <xdr:nvPicPr>
        <xdr:cNvPr id="5" name="Picture 1" descr="hest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6350" y="647700"/>
          <a:ext cx="14382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647700</xdr:rowOff>
    </xdr:from>
    <xdr:to>
      <xdr:col>6</xdr:col>
      <xdr:colOff>660400</xdr:colOff>
      <xdr:row>1</xdr:row>
      <xdr:rowOff>933450</xdr:rowOff>
    </xdr:to>
    <xdr:pic>
      <xdr:nvPicPr>
        <xdr:cNvPr id="6" name="Picture 1" descr="hest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6350" y="647700"/>
          <a:ext cx="14287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784225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647700</xdr:rowOff>
    </xdr:from>
    <xdr:to>
      <xdr:col>6</xdr:col>
      <xdr:colOff>774700</xdr:colOff>
      <xdr:row>1</xdr:row>
      <xdr:rowOff>933450</xdr:rowOff>
    </xdr:to>
    <xdr:pic>
      <xdr:nvPicPr>
        <xdr:cNvPr id="4" name="Picture 1" descr="hest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86300" y="647700"/>
          <a:ext cx="14287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559023</xdr:colOff>
      <xdr:row>2</xdr:row>
      <xdr:rowOff>31749</xdr:rowOff>
    </xdr:to>
    <xdr:pic>
      <xdr:nvPicPr>
        <xdr:cNvPr id="5" name="Picture 3" descr="blaa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30498" cy="993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711200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647700</xdr:rowOff>
    </xdr:from>
    <xdr:to>
      <xdr:col>6</xdr:col>
      <xdr:colOff>673100</xdr:colOff>
      <xdr:row>1</xdr:row>
      <xdr:rowOff>933450</xdr:rowOff>
    </xdr:to>
    <xdr:pic>
      <xdr:nvPicPr>
        <xdr:cNvPr id="4" name="Picture 1" descr="hest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86300" y="647700"/>
          <a:ext cx="14287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647700</xdr:rowOff>
    </xdr:from>
    <xdr:to>
      <xdr:col>6</xdr:col>
      <xdr:colOff>673100</xdr:colOff>
      <xdr:row>1</xdr:row>
      <xdr:rowOff>933450</xdr:rowOff>
    </xdr:to>
    <xdr:pic>
      <xdr:nvPicPr>
        <xdr:cNvPr id="5" name="Picture 1" descr="hest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86300" y="647700"/>
          <a:ext cx="14287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559023</xdr:colOff>
      <xdr:row>2</xdr:row>
      <xdr:rowOff>31749</xdr:rowOff>
    </xdr:to>
    <xdr:pic>
      <xdr:nvPicPr>
        <xdr:cNvPr id="6" name="Picture 3" descr="blaalog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30498" cy="993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7</xdr:col>
      <xdr:colOff>114300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559023</xdr:colOff>
      <xdr:row>2</xdr:row>
      <xdr:rowOff>31749</xdr:rowOff>
    </xdr:to>
    <xdr:pic>
      <xdr:nvPicPr>
        <xdr:cNvPr id="4" name="Picture 3" descr="blaalog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11448" cy="993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720725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647700</xdr:rowOff>
    </xdr:from>
    <xdr:to>
      <xdr:col>6</xdr:col>
      <xdr:colOff>711200</xdr:colOff>
      <xdr:row>1</xdr:row>
      <xdr:rowOff>933450</xdr:rowOff>
    </xdr:to>
    <xdr:pic>
      <xdr:nvPicPr>
        <xdr:cNvPr id="4" name="Picture 1" descr="hest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86300" y="647700"/>
          <a:ext cx="14287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647700</xdr:rowOff>
    </xdr:from>
    <xdr:to>
      <xdr:col>6</xdr:col>
      <xdr:colOff>711200</xdr:colOff>
      <xdr:row>1</xdr:row>
      <xdr:rowOff>933450</xdr:rowOff>
    </xdr:to>
    <xdr:pic>
      <xdr:nvPicPr>
        <xdr:cNvPr id="5" name="Picture 1" descr="hest3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86300" y="647700"/>
          <a:ext cx="14287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571500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647700</xdr:rowOff>
    </xdr:from>
    <xdr:to>
      <xdr:col>6</xdr:col>
      <xdr:colOff>533400</xdr:colOff>
      <xdr:row>1</xdr:row>
      <xdr:rowOff>933450</xdr:rowOff>
    </xdr:to>
    <xdr:pic>
      <xdr:nvPicPr>
        <xdr:cNvPr id="4" name="Picture 1" descr="hest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86300" y="647700"/>
          <a:ext cx="14287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78740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id="{C509FC75-6A8D-DA4C-8FCA-BED0A8680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0775" y="647700"/>
          <a:ext cx="16351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id="{D3D0D56A-ED7C-1C42-B14E-34A77DF15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647700</xdr:rowOff>
    </xdr:from>
    <xdr:to>
      <xdr:col>6</xdr:col>
      <xdr:colOff>40640</xdr:colOff>
      <xdr:row>1</xdr:row>
      <xdr:rowOff>933450</xdr:rowOff>
    </xdr:to>
    <xdr:pic>
      <xdr:nvPicPr>
        <xdr:cNvPr id="4" name="Picture 1" descr="hest3">
          <a:extLst>
            <a:ext uri="{FF2B5EF4-FFF2-40B4-BE49-F238E27FC236}">
              <a16:creationId xmlns:a16="http://schemas.microsoft.com/office/drawing/2014/main" id="{CBA7C30B-285F-0844-8496-CF2B1E2B3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0775" y="647700"/>
          <a:ext cx="15970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"/>
  <sheetViews>
    <sheetView tabSelected="1" view="pageLayout" zoomScaleNormal="100" zoomScaleSheetLayoutView="25" workbookViewId="0">
      <selection activeCell="F5" sqref="F5"/>
    </sheetView>
  </sheetViews>
  <sheetFormatPr baseColWidth="10" defaultColWidth="10.77734375" defaultRowHeight="17.399999999999999" x14ac:dyDescent="0.3"/>
  <cols>
    <col min="1" max="1" width="6.109375" style="12" customWidth="1"/>
    <col min="2" max="2" width="4.77734375" customWidth="1"/>
    <col min="3" max="3" width="21.109375" customWidth="1"/>
    <col min="4" max="4" width="24.6640625" customWidth="1"/>
    <col min="5" max="5" width="10.109375" customWidth="1"/>
    <col min="6" max="6" width="9.44140625" customWidth="1"/>
    <col min="7" max="7" width="9.33203125" style="1" customWidth="1"/>
    <col min="8" max="8" width="2.77734375" customWidth="1"/>
    <col min="9" max="16384" width="10.77734375" style="4"/>
  </cols>
  <sheetData>
    <row r="1" spans="1:9" ht="54.75" customHeight="1" x14ac:dyDescent="0.25">
      <c r="A1" s="74" t="s">
        <v>4</v>
      </c>
      <c r="B1" s="74"/>
      <c r="C1" s="74"/>
      <c r="D1" s="74"/>
      <c r="E1" s="74"/>
      <c r="F1" s="74"/>
      <c r="G1" s="74"/>
    </row>
    <row r="2" spans="1:9" ht="75" customHeight="1" x14ac:dyDescent="0.3">
      <c r="A2" s="11"/>
      <c r="C2" s="75" t="s">
        <v>58</v>
      </c>
      <c r="D2" s="75"/>
      <c r="E2" s="75"/>
      <c r="F2" s="75"/>
      <c r="G2" s="2"/>
      <c r="H2" s="4"/>
    </row>
    <row r="3" spans="1:9" ht="37.5" customHeight="1" x14ac:dyDescent="0.25">
      <c r="A3" s="76" t="s">
        <v>30</v>
      </c>
      <c r="B3" s="76"/>
      <c r="C3" s="76"/>
      <c r="D3" s="76"/>
      <c r="E3" s="76"/>
      <c r="F3" s="76"/>
      <c r="G3" s="8" t="s">
        <v>20</v>
      </c>
      <c r="H3" s="18"/>
    </row>
    <row r="4" spans="1:9" s="6" customFormat="1" ht="32.25" customHeight="1" x14ac:dyDescent="0.25">
      <c r="A4" s="5" t="s">
        <v>0</v>
      </c>
      <c r="B4" s="7" t="s">
        <v>1</v>
      </c>
      <c r="C4" s="7" t="s">
        <v>2</v>
      </c>
      <c r="D4" s="7" t="s">
        <v>7</v>
      </c>
      <c r="E4" s="7" t="s">
        <v>3</v>
      </c>
      <c r="F4" s="7" t="s">
        <v>5</v>
      </c>
      <c r="G4" s="7" t="s">
        <v>6</v>
      </c>
      <c r="H4" s="9"/>
    </row>
    <row r="5" spans="1:9" s="6" customFormat="1" ht="32.25" customHeight="1" x14ac:dyDescent="0.25">
      <c r="A5" s="23">
        <v>1</v>
      </c>
      <c r="B5" s="68">
        <v>1</v>
      </c>
      <c r="C5" s="67" t="s">
        <v>110</v>
      </c>
      <c r="D5" s="70" t="s">
        <v>111</v>
      </c>
      <c r="E5" s="68">
        <v>1300</v>
      </c>
      <c r="F5" s="69">
        <v>2.8518518518518519E-3</v>
      </c>
      <c r="G5" s="69">
        <f>SUM(F5/E5*1000)</f>
        <v>2.1937321937321938E-3</v>
      </c>
      <c r="H5" s="22"/>
    </row>
    <row r="6" spans="1:9" ht="34.049999999999997" customHeight="1" x14ac:dyDescent="0.4">
      <c r="A6" s="23">
        <v>2</v>
      </c>
      <c r="B6" s="55">
        <v>3</v>
      </c>
      <c r="C6" s="60" t="s">
        <v>32</v>
      </c>
      <c r="D6" s="59" t="s">
        <v>34</v>
      </c>
      <c r="E6" s="56">
        <v>1360</v>
      </c>
      <c r="F6" s="10">
        <v>3.1134259259259257E-3</v>
      </c>
      <c r="G6" s="10">
        <f>SUM(F6/E6*1000)</f>
        <v>2.2892837690631808E-3</v>
      </c>
      <c r="H6" s="5"/>
      <c r="I6" s="13"/>
    </row>
    <row r="7" spans="1:9" ht="39.75" customHeight="1" x14ac:dyDescent="0.4">
      <c r="A7" s="23">
        <v>3</v>
      </c>
      <c r="B7" s="45">
        <v>5</v>
      </c>
      <c r="C7" s="60" t="s">
        <v>14</v>
      </c>
      <c r="D7" s="59" t="s">
        <v>35</v>
      </c>
      <c r="E7" s="56">
        <v>1380</v>
      </c>
      <c r="F7" s="10">
        <v>3.1203703703703701E-3</v>
      </c>
      <c r="G7" s="10">
        <f>SUM(F7/E7*1000)</f>
        <v>2.2611379495437465E-3</v>
      </c>
      <c r="H7" s="5"/>
      <c r="I7" s="13"/>
    </row>
    <row r="8" spans="1:9" ht="40.5" customHeight="1" x14ac:dyDescent="0.3">
      <c r="A8" s="23">
        <v>4</v>
      </c>
      <c r="B8" s="57">
        <v>6</v>
      </c>
      <c r="C8" s="60" t="s">
        <v>13</v>
      </c>
      <c r="D8" s="59" t="s">
        <v>16</v>
      </c>
      <c r="E8" s="54">
        <v>1440</v>
      </c>
      <c r="F8" s="58">
        <v>3.1342592592592598E-3</v>
      </c>
      <c r="G8" s="10">
        <f>SUM(F8/E8*1000)</f>
        <v>2.1765689300411524E-3</v>
      </c>
      <c r="H8" s="18"/>
      <c r="I8" s="13"/>
    </row>
    <row r="9" spans="1:9" ht="39" customHeight="1" x14ac:dyDescent="0.4">
      <c r="A9" s="23">
        <v>5</v>
      </c>
      <c r="B9" s="45">
        <v>4</v>
      </c>
      <c r="C9" s="60" t="s">
        <v>33</v>
      </c>
      <c r="D9" s="59" t="s">
        <v>18</v>
      </c>
      <c r="E9" s="56">
        <v>1380</v>
      </c>
      <c r="F9" s="10">
        <v>3.1712962962962958E-3</v>
      </c>
      <c r="G9" s="10">
        <f>SUM(F9/E9*1000)</f>
        <v>2.2980407944176058E-3</v>
      </c>
      <c r="H9" s="5"/>
      <c r="I9" s="13"/>
    </row>
    <row r="10" spans="1:9" ht="44.25" customHeight="1" x14ac:dyDescent="0.3">
      <c r="A10" s="23" t="s">
        <v>112</v>
      </c>
      <c r="B10" s="49">
        <v>2</v>
      </c>
      <c r="C10" s="60" t="s">
        <v>31</v>
      </c>
      <c r="D10" s="59" t="s">
        <v>19</v>
      </c>
      <c r="E10" s="54">
        <v>1340</v>
      </c>
      <c r="F10" s="15"/>
      <c r="G10" s="10"/>
      <c r="H10" s="5"/>
      <c r="I10" s="13"/>
    </row>
    <row r="11" spans="1:9" x14ac:dyDescent="0.3">
      <c r="D11" s="17"/>
    </row>
    <row r="13" spans="1:9" ht="21" x14ac:dyDescent="0.4">
      <c r="C13" s="65" t="s">
        <v>113</v>
      </c>
      <c r="D13" s="53"/>
    </row>
  </sheetData>
  <autoFilter ref="A1:A11" xr:uid="{00000000-0009-0000-0000-000000000000}"/>
  <sortState xmlns:xlrd2="http://schemas.microsoft.com/office/spreadsheetml/2017/richdata2" ref="A5:H10">
    <sortCondition ref="A5:A10"/>
  </sortState>
  <mergeCells count="3">
    <mergeCell ref="A1:G1"/>
    <mergeCell ref="C2:F2"/>
    <mergeCell ref="A3:F3"/>
  </mergeCells>
  <phoneticPr fontId="0" type="noConversion"/>
  <dataValidations count="3"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6:E10" xr:uid="{00000000-0002-0000-0000-000000000000}">
      <formula1>V6</formula1>
    </dataValidation>
    <dataValidation allowBlank="1" showInputMessage="1" promptTitle="Viktig!" prompt="Dette feltet må alltid fylles ut. Dersom hesten kusk er ukjent eller ikke bestemt må ett annet navn f. eks. eiers fylles inn her." sqref="D6" xr:uid="{00000000-0002-0000-0000-000001000000}"/>
    <dataValidation allowBlank="1" showInputMessage="1" promptTitle="Viktig!" prompt="Hestens navn må alltid fylles ut." sqref="C6" xr:uid="{00000000-0002-0000-0000-000002000000}"/>
  </dataValidations>
  <pageMargins left="0.25" right="0.17" top="0.48" bottom="0.2" header="0.31" footer="0.28000000000000003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01B26-DAF5-1846-B6DB-BFF887F92A82}">
  <dimension ref="A1:I12"/>
  <sheetViews>
    <sheetView view="pageLayout" zoomScaleNormal="100" zoomScaleSheetLayoutView="25" workbookViewId="0">
      <selection activeCell="E19" sqref="E19"/>
    </sheetView>
  </sheetViews>
  <sheetFormatPr baseColWidth="10" defaultColWidth="10.77734375" defaultRowHeight="17.399999999999999" x14ac:dyDescent="0.3"/>
  <cols>
    <col min="1" max="1" width="7.77734375" style="12" customWidth="1"/>
    <col min="2" max="2" width="6.6640625" customWidth="1"/>
    <col min="3" max="3" width="20.109375" customWidth="1"/>
    <col min="4" max="4" width="22.33203125" bestFit="1" customWidth="1"/>
    <col min="5" max="5" width="12.33203125" customWidth="1"/>
    <col min="6" max="6" width="13" customWidth="1"/>
    <col min="7" max="7" width="10.109375" style="1" customWidth="1"/>
    <col min="8" max="8" width="3.109375" customWidth="1"/>
    <col min="9" max="16384" width="10.77734375" style="4"/>
  </cols>
  <sheetData>
    <row r="1" spans="1:9" ht="54.75" customHeight="1" x14ac:dyDescent="0.25">
      <c r="A1" s="74" t="s">
        <v>4</v>
      </c>
      <c r="B1" s="74"/>
      <c r="C1" s="74"/>
      <c r="D1" s="74"/>
      <c r="E1" s="74"/>
      <c r="F1" s="74"/>
      <c r="G1" s="74"/>
    </row>
    <row r="2" spans="1:9" ht="75" customHeight="1" x14ac:dyDescent="0.3">
      <c r="A2" s="11"/>
      <c r="C2" s="89" t="s">
        <v>82</v>
      </c>
      <c r="D2" s="89"/>
      <c r="E2" s="89"/>
      <c r="F2" s="89"/>
      <c r="G2" s="2"/>
      <c r="H2" s="4"/>
    </row>
    <row r="3" spans="1:9" ht="109.5" customHeight="1" x14ac:dyDescent="0.25">
      <c r="A3" s="81" t="s">
        <v>106</v>
      </c>
      <c r="B3" s="81"/>
      <c r="C3" s="81"/>
      <c r="D3" s="81"/>
      <c r="E3" s="81"/>
      <c r="F3" s="19" t="s">
        <v>105</v>
      </c>
      <c r="G3" s="16" t="s">
        <v>20</v>
      </c>
      <c r="H3" s="4"/>
    </row>
    <row r="4" spans="1:9" s="6" customFormat="1" ht="32.25" customHeight="1" x14ac:dyDescent="0.25">
      <c r="A4" s="14" t="s">
        <v>0</v>
      </c>
      <c r="B4" s="19" t="s">
        <v>1</v>
      </c>
      <c r="C4" s="19" t="s">
        <v>2</v>
      </c>
      <c r="D4" s="7" t="s">
        <v>7</v>
      </c>
      <c r="E4" s="19" t="s">
        <v>3</v>
      </c>
      <c r="F4" s="19" t="s">
        <v>5</v>
      </c>
      <c r="G4" s="19" t="s">
        <v>6</v>
      </c>
      <c r="H4" s="22"/>
    </row>
    <row r="5" spans="1:9" ht="1.5" customHeight="1" x14ac:dyDescent="0.3">
      <c r="A5" s="72"/>
      <c r="B5" s="4"/>
      <c r="C5" s="4"/>
      <c r="D5" s="4"/>
      <c r="E5" s="4"/>
      <c r="F5" s="4"/>
      <c r="G5" s="73"/>
      <c r="H5" s="4"/>
    </row>
    <row r="6" spans="1:9" hidden="1" x14ac:dyDescent="0.3"/>
    <row r="7" spans="1:9" ht="36" customHeight="1" x14ac:dyDescent="0.25">
      <c r="A7" s="23">
        <v>1</v>
      </c>
      <c r="B7" s="49">
        <v>3</v>
      </c>
      <c r="C7" s="50" t="s">
        <v>109</v>
      </c>
      <c r="D7" s="51" t="s">
        <v>28</v>
      </c>
      <c r="E7" s="49">
        <v>2160</v>
      </c>
      <c r="F7" s="15">
        <v>2.2187499999999998E-3</v>
      </c>
      <c r="G7" s="10">
        <f>SUM(F7/E7*1000)</f>
        <v>1.027199074074074E-3</v>
      </c>
      <c r="H7" s="5"/>
    </row>
    <row r="8" spans="1:9" ht="36" customHeight="1" x14ac:dyDescent="0.3">
      <c r="A8" s="23">
        <v>2</v>
      </c>
      <c r="B8" s="49">
        <v>1</v>
      </c>
      <c r="C8" s="50" t="s">
        <v>107</v>
      </c>
      <c r="D8" s="51" t="s">
        <v>55</v>
      </c>
      <c r="E8" s="49">
        <v>2100</v>
      </c>
      <c r="F8" s="15">
        <v>2.2569444444444447E-3</v>
      </c>
      <c r="G8" s="10">
        <f>SUM(F8/E8*1000)</f>
        <v>1.0747354497354499E-3</v>
      </c>
      <c r="H8" s="5" t="s">
        <v>20</v>
      </c>
      <c r="I8" s="20"/>
    </row>
    <row r="9" spans="1:9" s="29" customFormat="1" ht="36" customHeight="1" x14ac:dyDescent="0.25">
      <c r="A9" s="23" t="s">
        <v>117</v>
      </c>
      <c r="B9" s="49">
        <v>2</v>
      </c>
      <c r="C9" s="50" t="s">
        <v>108</v>
      </c>
      <c r="D9" s="51" t="s">
        <v>74</v>
      </c>
      <c r="E9" s="49">
        <v>2140</v>
      </c>
      <c r="F9" s="15"/>
      <c r="G9" s="10">
        <f>SUM(F9/E9*1000)</f>
        <v>0</v>
      </c>
      <c r="H9" s="5" t="s">
        <v>20</v>
      </c>
      <c r="I9" s="25"/>
    </row>
    <row r="12" spans="1:9" customFormat="1" ht="21" x14ac:dyDescent="0.3">
      <c r="A12" s="12"/>
      <c r="C12" s="66" t="s">
        <v>126</v>
      </c>
      <c r="G12" s="1"/>
      <c r="I12" s="4"/>
    </row>
  </sheetData>
  <sortState xmlns:xlrd2="http://schemas.microsoft.com/office/spreadsheetml/2017/richdata2" ref="A7:H8">
    <sortCondition ref="A7"/>
  </sortState>
  <mergeCells count="3">
    <mergeCell ref="A1:G1"/>
    <mergeCell ref="C2:F2"/>
    <mergeCell ref="A3:E3"/>
  </mergeCells>
  <dataValidations count="2"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8" xr:uid="{3593A104-509E-B54E-A6B4-EF7DEB26BFAA}">
      <formula1>V8</formula1>
    </dataValidation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9" xr:uid="{50876E13-3A0D-C546-814C-032EBF82986B}">
      <formula1>#REF!</formula1>
    </dataValidation>
  </dataValidations>
  <pageMargins left="0.25" right="0.17" top="0.48" bottom="0.2" header="0.31" footer="0.28000000000000003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view="pageLayout" zoomScaleNormal="125" zoomScaleSheetLayoutView="25" workbookViewId="0">
      <selection activeCell="Q11" sqref="Q11"/>
    </sheetView>
  </sheetViews>
  <sheetFormatPr baseColWidth="10" defaultColWidth="10.77734375" defaultRowHeight="17.399999999999999" x14ac:dyDescent="0.3"/>
  <cols>
    <col min="1" max="1" width="7.77734375" style="12" customWidth="1"/>
    <col min="2" max="2" width="6.6640625" customWidth="1"/>
    <col min="3" max="3" width="23" customWidth="1"/>
    <col min="4" max="4" width="21.6640625" customWidth="1"/>
    <col min="5" max="5" width="9.77734375" customWidth="1"/>
    <col min="6" max="6" width="9" customWidth="1"/>
    <col min="7" max="7" width="10.109375" style="1" customWidth="1"/>
    <col min="8" max="8" width="3.109375" customWidth="1"/>
    <col min="9" max="16384" width="10.77734375" style="4"/>
  </cols>
  <sheetData>
    <row r="1" spans="1:9" ht="54.75" customHeight="1" x14ac:dyDescent="0.25">
      <c r="A1" s="74" t="s">
        <v>4</v>
      </c>
      <c r="B1" s="74"/>
      <c r="C1" s="74"/>
      <c r="D1" s="74"/>
      <c r="E1" s="74"/>
      <c r="F1" s="74"/>
      <c r="G1" s="74"/>
    </row>
    <row r="2" spans="1:9" ht="75" customHeight="1" x14ac:dyDescent="0.3">
      <c r="A2" s="11"/>
      <c r="C2" s="77" t="s">
        <v>114</v>
      </c>
      <c r="D2" s="77"/>
      <c r="E2" s="77"/>
      <c r="F2" s="77"/>
      <c r="G2" s="2"/>
      <c r="H2" s="4"/>
    </row>
    <row r="3" spans="1:9" ht="58.95" customHeight="1" x14ac:dyDescent="0.25">
      <c r="A3" s="78" t="s">
        <v>37</v>
      </c>
      <c r="B3" s="79"/>
      <c r="C3" s="79"/>
      <c r="D3" s="79"/>
      <c r="E3" s="79"/>
      <c r="F3" s="19" t="s">
        <v>38</v>
      </c>
      <c r="G3" s="8" t="s">
        <v>20</v>
      </c>
      <c r="H3" s="4"/>
    </row>
    <row r="4" spans="1:9" s="6" customFormat="1" ht="32.25" customHeight="1" x14ac:dyDescent="0.25">
      <c r="A4" s="14" t="s">
        <v>0</v>
      </c>
      <c r="B4" s="19" t="s">
        <v>1</v>
      </c>
      <c r="C4" s="19" t="s">
        <v>2</v>
      </c>
      <c r="D4" s="7" t="s">
        <v>7</v>
      </c>
      <c r="E4" s="19" t="s">
        <v>3</v>
      </c>
      <c r="F4" s="19" t="s">
        <v>5</v>
      </c>
      <c r="G4" s="19" t="s">
        <v>6</v>
      </c>
      <c r="H4" s="22"/>
    </row>
    <row r="5" spans="1:9" ht="31.05" customHeight="1" x14ac:dyDescent="0.4">
      <c r="A5" s="23">
        <v>1</v>
      </c>
      <c r="B5" s="36">
        <v>3</v>
      </c>
      <c r="C5" s="40" t="s">
        <v>41</v>
      </c>
      <c r="D5" s="41" t="s">
        <v>45</v>
      </c>
      <c r="E5" s="42">
        <v>1340</v>
      </c>
      <c r="F5" s="15">
        <v>1.8067129629629629E-3</v>
      </c>
      <c r="G5" s="10">
        <f>SUM(F5/E5*1000)</f>
        <v>1.3482932559425096E-3</v>
      </c>
      <c r="H5" s="5"/>
      <c r="I5" s="20"/>
    </row>
    <row r="6" spans="1:9" ht="31.95" customHeight="1" x14ac:dyDescent="0.4">
      <c r="A6" s="23">
        <v>2</v>
      </c>
      <c r="B6" s="36">
        <v>4</v>
      </c>
      <c r="C6" s="37" t="s">
        <v>42</v>
      </c>
      <c r="D6" s="38" t="s">
        <v>46</v>
      </c>
      <c r="E6" s="39">
        <v>1380</v>
      </c>
      <c r="F6" s="15">
        <v>1.8437499999999999E-3</v>
      </c>
      <c r="G6" s="10">
        <f>SUM(F6/E6*1000)</f>
        <v>1.3360507246376811E-3</v>
      </c>
      <c r="H6" s="5" t="s">
        <v>115</v>
      </c>
      <c r="I6" s="20"/>
    </row>
    <row r="7" spans="1:9" ht="34.950000000000003" customHeight="1" x14ac:dyDescent="0.4">
      <c r="A7" s="23">
        <v>3</v>
      </c>
      <c r="B7" s="36">
        <v>5</v>
      </c>
      <c r="C7" s="40" t="s">
        <v>43</v>
      </c>
      <c r="D7" s="41" t="s">
        <v>44</v>
      </c>
      <c r="E7" s="42">
        <v>1420</v>
      </c>
      <c r="F7" s="15">
        <v>1.8692129629629629E-3</v>
      </c>
      <c r="G7" s="10">
        <f>SUM(F7/E7*1000)</f>
        <v>1.3163471570161709E-3</v>
      </c>
      <c r="H7" s="5" t="s">
        <v>115</v>
      </c>
    </row>
    <row r="8" spans="1:9" ht="30" customHeight="1" x14ac:dyDescent="0.4">
      <c r="A8" s="23">
        <v>4</v>
      </c>
      <c r="B8" s="36">
        <v>2</v>
      </c>
      <c r="C8" s="37" t="s">
        <v>40</v>
      </c>
      <c r="D8" s="38" t="s">
        <v>50</v>
      </c>
      <c r="E8" s="39">
        <v>1300</v>
      </c>
      <c r="F8" s="15">
        <v>1.8715277777777782E-3</v>
      </c>
      <c r="G8" s="10">
        <f>SUM(F8/E8*1000)</f>
        <v>1.4396367521367524E-3</v>
      </c>
      <c r="H8" s="5" t="s">
        <v>115</v>
      </c>
    </row>
    <row r="9" spans="1:9" ht="31.95" customHeight="1" x14ac:dyDescent="0.4">
      <c r="A9" s="23">
        <v>5</v>
      </c>
      <c r="B9" s="36">
        <v>1</v>
      </c>
      <c r="C9" s="40" t="s">
        <v>39</v>
      </c>
      <c r="D9" s="41" t="s">
        <v>17</v>
      </c>
      <c r="E9" s="42">
        <v>1300</v>
      </c>
      <c r="F9" s="15">
        <v>1.8807870370370369E-3</v>
      </c>
      <c r="G9" s="10">
        <f>SUM(F9/E9*1000)</f>
        <v>1.4467592592592592E-3</v>
      </c>
      <c r="H9" s="5"/>
    </row>
    <row r="10" spans="1:9" x14ac:dyDescent="0.3">
      <c r="C10" s="52"/>
    </row>
    <row r="13" spans="1:9" ht="21" x14ac:dyDescent="0.4">
      <c r="C13" s="65" t="s">
        <v>116</v>
      </c>
      <c r="D13" s="71"/>
    </row>
  </sheetData>
  <sortState xmlns:xlrd2="http://schemas.microsoft.com/office/spreadsheetml/2017/richdata2" ref="A5:H9">
    <sortCondition ref="A5:A9"/>
  </sortState>
  <mergeCells count="3">
    <mergeCell ref="A1:G1"/>
    <mergeCell ref="C2:F2"/>
    <mergeCell ref="A3:E3"/>
  </mergeCells>
  <pageMargins left="0.25" right="0.17" top="0.48" bottom="0.2" header="0.31" footer="0.28000000000000003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"/>
  <sheetViews>
    <sheetView view="pageLayout" zoomScaleNormal="133" zoomScaleSheetLayoutView="25" workbookViewId="0">
      <selection activeCell="A4" sqref="A4"/>
    </sheetView>
  </sheetViews>
  <sheetFormatPr baseColWidth="10" defaultColWidth="10.77734375" defaultRowHeight="17.399999999999999" x14ac:dyDescent="0.3"/>
  <cols>
    <col min="1" max="1" width="7.77734375" style="12" customWidth="1"/>
    <col min="2" max="2" width="6.6640625" customWidth="1"/>
    <col min="3" max="3" width="23.109375" bestFit="1" customWidth="1"/>
    <col min="4" max="4" width="19.77734375" bestFit="1" customWidth="1"/>
    <col min="5" max="5" width="11.109375" customWidth="1"/>
    <col min="6" max="6" width="9.33203125" customWidth="1"/>
    <col min="7" max="7" width="9.77734375" style="1" customWidth="1"/>
    <col min="8" max="8" width="3.109375" customWidth="1"/>
    <col min="9" max="16384" width="10.77734375" style="4"/>
  </cols>
  <sheetData>
    <row r="1" spans="1:9" ht="54.75" customHeight="1" x14ac:dyDescent="0.25">
      <c r="A1" s="74" t="s">
        <v>4</v>
      </c>
      <c r="B1" s="74"/>
      <c r="C1" s="74"/>
      <c r="D1" s="74"/>
      <c r="E1" s="74"/>
      <c r="F1" s="74"/>
      <c r="G1" s="74"/>
    </row>
    <row r="2" spans="1:9" ht="75" customHeight="1" x14ac:dyDescent="0.3">
      <c r="A2" s="11"/>
      <c r="C2" s="80" t="s">
        <v>60</v>
      </c>
      <c r="D2" s="80"/>
      <c r="E2" s="80"/>
      <c r="F2" s="80"/>
      <c r="G2" s="2"/>
      <c r="H2" s="4"/>
    </row>
    <row r="3" spans="1:9" ht="61.05" customHeight="1" x14ac:dyDescent="0.25">
      <c r="A3" s="81" t="s">
        <v>119</v>
      </c>
      <c r="B3" s="81"/>
      <c r="C3" s="81"/>
      <c r="D3" s="81"/>
      <c r="E3" s="81"/>
      <c r="F3" s="19" t="s">
        <v>61</v>
      </c>
      <c r="G3" s="16" t="s">
        <v>20</v>
      </c>
      <c r="H3" s="4"/>
    </row>
    <row r="4" spans="1:9" s="6" customFormat="1" ht="32.25" customHeight="1" x14ac:dyDescent="0.25">
      <c r="A4" s="14" t="s">
        <v>0</v>
      </c>
      <c r="B4" s="19" t="s">
        <v>1</v>
      </c>
      <c r="C4" s="19" t="s">
        <v>2</v>
      </c>
      <c r="D4" s="7" t="s">
        <v>7</v>
      </c>
      <c r="E4" s="19" t="s">
        <v>3</v>
      </c>
      <c r="F4" s="19" t="s">
        <v>5</v>
      </c>
      <c r="G4" s="19" t="s">
        <v>6</v>
      </c>
      <c r="H4" s="22"/>
    </row>
    <row r="5" spans="1:9" ht="34.049999999999997" customHeight="1" x14ac:dyDescent="0.3">
      <c r="A5" s="28">
        <v>1</v>
      </c>
      <c r="B5" s="49">
        <v>5</v>
      </c>
      <c r="C5" s="62" t="s">
        <v>29</v>
      </c>
      <c r="D5" s="63" t="s">
        <v>50</v>
      </c>
      <c r="E5" s="64">
        <v>1520</v>
      </c>
      <c r="F5" s="15">
        <v>2.4050925925925928E-3</v>
      </c>
      <c r="G5" s="10">
        <f>SUM(F5/E5*1000)</f>
        <v>1.5822977582846006E-3</v>
      </c>
      <c r="H5" s="5" t="s">
        <v>115</v>
      </c>
      <c r="I5" s="20"/>
    </row>
    <row r="6" spans="1:9" ht="34.049999999999997" customHeight="1" x14ac:dyDescent="0.3">
      <c r="A6" s="28">
        <v>2</v>
      </c>
      <c r="B6" s="49">
        <v>2</v>
      </c>
      <c r="C6" s="62" t="s">
        <v>48</v>
      </c>
      <c r="D6" s="63" t="s">
        <v>44</v>
      </c>
      <c r="E6" s="64">
        <v>1300</v>
      </c>
      <c r="F6" s="15">
        <v>2.5057870370370368E-3</v>
      </c>
      <c r="G6" s="10">
        <f>SUM(F6/E6*1000)</f>
        <v>1.92752849002849E-3</v>
      </c>
      <c r="H6" s="5"/>
      <c r="I6" s="20"/>
    </row>
    <row r="7" spans="1:9" ht="40.950000000000003" customHeight="1" x14ac:dyDescent="0.3">
      <c r="A7" s="28">
        <v>3</v>
      </c>
      <c r="B7" s="49">
        <v>1</v>
      </c>
      <c r="C7" s="62" t="s">
        <v>47</v>
      </c>
      <c r="D7" s="63" t="s">
        <v>17</v>
      </c>
      <c r="E7" s="64">
        <v>1300</v>
      </c>
      <c r="F7" s="15">
        <v>2.5081018518518521E-3</v>
      </c>
      <c r="G7" s="10">
        <f>SUM(F7/E7*1000)</f>
        <v>1.9293091168091172E-3</v>
      </c>
      <c r="H7" s="5"/>
      <c r="I7" s="20"/>
    </row>
    <row r="8" spans="1:9" ht="40.950000000000003" customHeight="1" x14ac:dyDescent="0.3">
      <c r="A8" s="28">
        <v>4</v>
      </c>
      <c r="B8" s="49">
        <v>3</v>
      </c>
      <c r="C8" s="62" t="s">
        <v>49</v>
      </c>
      <c r="D8" s="63" t="s">
        <v>45</v>
      </c>
      <c r="E8" s="64">
        <v>1340</v>
      </c>
      <c r="F8" s="15">
        <v>2.5196759259259261E-3</v>
      </c>
      <c r="G8" s="10">
        <f>SUM(F8/E8*1000)</f>
        <v>1.8803551686014375E-3</v>
      </c>
      <c r="H8" s="5" t="s">
        <v>115</v>
      </c>
    </row>
    <row r="9" spans="1:9" ht="31.05" customHeight="1" x14ac:dyDescent="0.3">
      <c r="A9" s="28" t="s">
        <v>117</v>
      </c>
      <c r="B9" s="49">
        <v>4</v>
      </c>
      <c r="C9" s="62" t="s">
        <v>15</v>
      </c>
      <c r="D9" s="63" t="s">
        <v>17</v>
      </c>
      <c r="E9" s="64">
        <v>1460</v>
      </c>
      <c r="F9" s="15"/>
      <c r="G9" s="10"/>
      <c r="H9" s="5"/>
      <c r="I9" s="20"/>
    </row>
    <row r="12" spans="1:9" ht="21" x14ac:dyDescent="0.4">
      <c r="C12" s="65" t="s">
        <v>118</v>
      </c>
    </row>
  </sheetData>
  <sortState xmlns:xlrd2="http://schemas.microsoft.com/office/spreadsheetml/2017/richdata2" ref="A5:H8">
    <sortCondition ref="A5:A8"/>
  </sortState>
  <mergeCells count="3">
    <mergeCell ref="A1:G1"/>
    <mergeCell ref="C2:F2"/>
    <mergeCell ref="A3:E3"/>
  </mergeCells>
  <dataValidations count="3">
    <dataValidation allowBlank="1" showInputMessage="1" promptTitle="Viktig!" prompt="Hestens navn må alltid fylles ut." sqref="C9 C6 C8:C9" xr:uid="{00000000-0002-0000-0200-000001000000}"/>
    <dataValidation allowBlank="1" showInputMessage="1" promptTitle="Viktig!" prompt="Dette feltet må alltid fylles ut. Dersom hesten kusk er ukjent eller ikke bestemt må ett annet navn f. eks. eiers fylles inn her." sqref="D9 D6 D8:D9" xr:uid="{00000000-0002-0000-0200-000002000000}"/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9" xr:uid="{00000000-0002-0000-0200-000000000000}">
      <formula1>V5</formula1>
    </dataValidation>
  </dataValidations>
  <pageMargins left="0.25" right="0.17" top="0.48" bottom="0.2" header="0.31" footer="0.28000000000000003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view="pageLayout" zoomScaleNormal="100" zoomScaleSheetLayoutView="25" workbookViewId="0">
      <selection activeCell="I14" sqref="I14"/>
    </sheetView>
  </sheetViews>
  <sheetFormatPr baseColWidth="10" defaultColWidth="10.77734375" defaultRowHeight="17.399999999999999" x14ac:dyDescent="0.3"/>
  <cols>
    <col min="1" max="1" width="7.77734375" style="12" customWidth="1"/>
    <col min="2" max="2" width="6.6640625" customWidth="1"/>
    <col min="3" max="3" width="22.33203125" customWidth="1"/>
    <col min="4" max="4" width="21.33203125" customWidth="1"/>
    <col min="5" max="5" width="10.6640625" customWidth="1"/>
    <col min="6" max="6" width="9" customWidth="1"/>
    <col min="7" max="7" width="10.33203125" style="1" customWidth="1"/>
    <col min="8" max="8" width="3.109375" customWidth="1"/>
    <col min="9" max="16384" width="10.77734375" style="4"/>
  </cols>
  <sheetData>
    <row r="1" spans="1:9" ht="54.75" customHeight="1" x14ac:dyDescent="0.25">
      <c r="A1" s="74" t="s">
        <v>4</v>
      </c>
      <c r="B1" s="74"/>
      <c r="C1" s="74"/>
      <c r="D1" s="74"/>
      <c r="E1" s="74"/>
      <c r="F1" s="74"/>
      <c r="G1" s="74"/>
    </row>
    <row r="2" spans="1:9" ht="75" customHeight="1" x14ac:dyDescent="0.3">
      <c r="A2" s="11"/>
      <c r="C2" s="82" t="s">
        <v>57</v>
      </c>
      <c r="D2" s="82"/>
      <c r="E2" s="82"/>
      <c r="F2" s="82"/>
      <c r="G2" s="2"/>
      <c r="H2" s="4"/>
    </row>
    <row r="3" spans="1:9" ht="69" customHeight="1" x14ac:dyDescent="0.25">
      <c r="A3" s="76" t="s">
        <v>51</v>
      </c>
      <c r="B3" s="83"/>
      <c r="C3" s="83"/>
      <c r="D3" s="83"/>
      <c r="E3" s="83"/>
      <c r="F3" s="19" t="s">
        <v>52</v>
      </c>
      <c r="G3" s="26" t="s">
        <v>20</v>
      </c>
      <c r="H3" s="4"/>
    </row>
    <row r="4" spans="1:9" s="6" customFormat="1" ht="32.25" customHeight="1" x14ac:dyDescent="0.25">
      <c r="A4" s="14" t="s">
        <v>0</v>
      </c>
      <c r="B4" s="19" t="s">
        <v>1</v>
      </c>
      <c r="C4" s="19" t="s">
        <v>2</v>
      </c>
      <c r="D4" s="7" t="s">
        <v>7</v>
      </c>
      <c r="E4" s="19" t="s">
        <v>3</v>
      </c>
      <c r="F4" s="19" t="s">
        <v>5</v>
      </c>
      <c r="G4" s="19" t="s">
        <v>6</v>
      </c>
      <c r="H4" s="22"/>
    </row>
    <row r="5" spans="1:9" ht="42" customHeight="1" x14ac:dyDescent="0.3">
      <c r="A5" s="23">
        <v>1</v>
      </c>
      <c r="B5" s="64">
        <v>3</v>
      </c>
      <c r="C5" s="62" t="s">
        <v>62</v>
      </c>
      <c r="D5" s="63" t="s">
        <v>56</v>
      </c>
      <c r="E5" s="64">
        <v>1700</v>
      </c>
      <c r="F5" s="15">
        <v>2.1440972222222222E-3</v>
      </c>
      <c r="G5" s="10">
        <f>SUM(F5/E5*1000)</f>
        <v>1.261233660130719E-3</v>
      </c>
      <c r="H5" s="5" t="s">
        <v>115</v>
      </c>
      <c r="I5" s="20"/>
    </row>
    <row r="6" spans="1:9" ht="40.049999999999997" customHeight="1" x14ac:dyDescent="0.3">
      <c r="A6" s="23">
        <v>2</v>
      </c>
      <c r="B6" s="64">
        <v>2</v>
      </c>
      <c r="C6" s="62" t="s">
        <v>54</v>
      </c>
      <c r="D6" s="63" t="s">
        <v>10</v>
      </c>
      <c r="E6" s="64">
        <v>1700</v>
      </c>
      <c r="F6" s="15">
        <v>2.4050925925925928E-3</v>
      </c>
      <c r="G6" s="10">
        <f>SUM(F6/E6*1000)</f>
        <v>1.4147603485838783E-3</v>
      </c>
      <c r="H6" s="5" t="s">
        <v>115</v>
      </c>
      <c r="I6" s="20"/>
    </row>
    <row r="7" spans="1:9" ht="40.950000000000003" customHeight="1" x14ac:dyDescent="0.3">
      <c r="A7" s="23">
        <v>3</v>
      </c>
      <c r="B7" s="64">
        <v>1</v>
      </c>
      <c r="C7" s="62" t="s">
        <v>53</v>
      </c>
      <c r="D7" s="63" t="s">
        <v>55</v>
      </c>
      <c r="E7" s="64">
        <v>1700</v>
      </c>
      <c r="F7" s="15">
        <v>2.6076388888888889E-3</v>
      </c>
      <c r="G7" s="10">
        <f>SUM(F7/E7*1000)</f>
        <v>1.5339052287581701E-3</v>
      </c>
      <c r="H7" s="5"/>
      <c r="I7" s="20"/>
    </row>
    <row r="9" spans="1:9" ht="21" x14ac:dyDescent="0.3">
      <c r="C9" s="48"/>
    </row>
    <row r="11" spans="1:9" ht="21" x14ac:dyDescent="0.4">
      <c r="C11" s="65"/>
    </row>
  </sheetData>
  <sortState xmlns:xlrd2="http://schemas.microsoft.com/office/spreadsheetml/2017/richdata2" ref="A5:H7">
    <sortCondition ref="A5:A7"/>
  </sortState>
  <mergeCells count="3">
    <mergeCell ref="A1:G1"/>
    <mergeCell ref="C2:F2"/>
    <mergeCell ref="A3:E3"/>
  </mergeCells>
  <dataValidations count="3">
    <dataValidation allowBlank="1" showInputMessage="1" promptTitle="Viktig!" prompt="Hestens navn må alltid fylles ut." sqref="C5" xr:uid="{00000000-0002-0000-0300-000001000000}"/>
    <dataValidation allowBlank="1" showInputMessage="1" promptTitle="Viktig!" prompt="Dette feltet må alltid fylles ut. Dersom hesten kusk er ukjent eller ikke bestemt må ett annet navn f. eks. eiers fylles inn her." sqref="D5" xr:uid="{00000000-0002-0000-0300-000002000000}"/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7" xr:uid="{00000000-0002-0000-0300-000000000000}">
      <formula1>V5</formula1>
    </dataValidation>
  </dataValidations>
  <pageMargins left="0.25" right="0.17" top="0.48" bottom="0.2" header="0.31" footer="0.28000000000000003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"/>
  <sheetViews>
    <sheetView view="pageLayout" zoomScaleNormal="101" zoomScaleSheetLayoutView="25" workbookViewId="0">
      <selection activeCell="D22" sqref="D22"/>
    </sheetView>
  </sheetViews>
  <sheetFormatPr baseColWidth="10" defaultColWidth="10.77734375" defaultRowHeight="17.399999999999999" x14ac:dyDescent="0.3"/>
  <cols>
    <col min="1" max="1" width="7.77734375" style="12" customWidth="1"/>
    <col min="2" max="2" width="6.6640625" customWidth="1"/>
    <col min="3" max="3" width="21.33203125" customWidth="1"/>
    <col min="4" max="4" width="22.33203125" bestFit="1" customWidth="1"/>
    <col min="5" max="5" width="11.44140625" customWidth="1"/>
    <col min="6" max="6" width="9.109375" customWidth="1"/>
    <col min="7" max="7" width="9.44140625" style="1" customWidth="1"/>
    <col min="8" max="8" width="3.109375" customWidth="1"/>
    <col min="9" max="16384" width="10.77734375" style="4"/>
  </cols>
  <sheetData>
    <row r="1" spans="1:9" ht="54.75" customHeight="1" x14ac:dyDescent="0.25">
      <c r="A1" s="74" t="s">
        <v>4</v>
      </c>
      <c r="B1" s="74"/>
      <c r="C1" s="74"/>
      <c r="D1" s="74"/>
      <c r="E1" s="74"/>
      <c r="F1" s="74"/>
      <c r="G1" s="74"/>
    </row>
    <row r="2" spans="1:9" ht="75" customHeight="1" x14ac:dyDescent="0.3">
      <c r="A2" s="11"/>
      <c r="C2" s="84" t="s">
        <v>65</v>
      </c>
      <c r="D2" s="84"/>
      <c r="E2" s="84"/>
      <c r="F2" s="84"/>
      <c r="G2" s="2"/>
      <c r="H2" s="4"/>
    </row>
    <row r="3" spans="1:9" ht="64.05" customHeight="1" x14ac:dyDescent="0.25">
      <c r="A3" s="76" t="s">
        <v>63</v>
      </c>
      <c r="B3" s="83"/>
      <c r="C3" s="83"/>
      <c r="D3" s="83"/>
      <c r="E3" s="83"/>
      <c r="F3" s="19" t="s">
        <v>64</v>
      </c>
      <c r="G3" s="8" t="s">
        <v>20</v>
      </c>
      <c r="H3" s="4"/>
    </row>
    <row r="4" spans="1:9" s="6" customFormat="1" ht="32.25" customHeight="1" x14ac:dyDescent="0.25">
      <c r="A4" s="14" t="s">
        <v>0</v>
      </c>
      <c r="B4" s="19" t="s">
        <v>1</v>
      </c>
      <c r="C4" s="19" t="s">
        <v>2</v>
      </c>
      <c r="D4" s="7" t="s">
        <v>7</v>
      </c>
      <c r="E4" s="19" t="s">
        <v>3</v>
      </c>
      <c r="F4" s="19" t="s">
        <v>5</v>
      </c>
      <c r="G4" s="19" t="s">
        <v>6</v>
      </c>
      <c r="H4" s="22"/>
    </row>
    <row r="5" spans="1:9" ht="31.95" customHeight="1" x14ac:dyDescent="0.4">
      <c r="A5" s="23">
        <v>1</v>
      </c>
      <c r="B5" s="45">
        <v>1</v>
      </c>
      <c r="C5" s="46" t="s">
        <v>66</v>
      </c>
      <c r="D5" s="47" t="s">
        <v>71</v>
      </c>
      <c r="E5" s="45">
        <v>1700</v>
      </c>
      <c r="F5" s="15">
        <v>2.0324074074074077E-3</v>
      </c>
      <c r="G5" s="10">
        <f>SUM(F5/E5*1000)</f>
        <v>1.1955337690631811E-3</v>
      </c>
      <c r="H5" s="5"/>
      <c r="I5" s="34"/>
    </row>
    <row r="6" spans="1:9" ht="33" customHeight="1" x14ac:dyDescent="0.4">
      <c r="A6" s="23">
        <v>2</v>
      </c>
      <c r="B6" s="45">
        <v>3</v>
      </c>
      <c r="C6" s="46" t="s">
        <v>68</v>
      </c>
      <c r="D6" s="47" t="s">
        <v>56</v>
      </c>
      <c r="E6" s="45">
        <v>1700</v>
      </c>
      <c r="F6" s="15">
        <v>2.0335648148148149E-3</v>
      </c>
      <c r="G6" s="10">
        <f>SUM(F6/E6*1000)</f>
        <v>1.1962145969498909E-3</v>
      </c>
      <c r="H6" s="5" t="s">
        <v>115</v>
      </c>
      <c r="I6" s="34"/>
    </row>
    <row r="7" spans="1:9" ht="31.95" customHeight="1" x14ac:dyDescent="0.4">
      <c r="A7" s="23">
        <v>3</v>
      </c>
      <c r="B7" s="45">
        <v>2</v>
      </c>
      <c r="C7" s="46" t="s">
        <v>67</v>
      </c>
      <c r="D7" s="47" t="s">
        <v>72</v>
      </c>
      <c r="E7" s="45">
        <v>1700</v>
      </c>
      <c r="F7" s="15">
        <v>2.1122685185185185E-3</v>
      </c>
      <c r="G7" s="10">
        <f>SUM(F7/E7*1000)</f>
        <v>1.2425108932461874E-3</v>
      </c>
      <c r="H7" s="5" t="s">
        <v>115</v>
      </c>
      <c r="I7" s="34"/>
    </row>
    <row r="8" spans="1:9" ht="34.950000000000003" customHeight="1" x14ac:dyDescent="0.4">
      <c r="A8" s="23">
        <v>4</v>
      </c>
      <c r="B8" s="45">
        <v>4</v>
      </c>
      <c r="C8" s="46" t="s">
        <v>69</v>
      </c>
      <c r="D8" s="47" t="s">
        <v>73</v>
      </c>
      <c r="E8" s="45">
        <v>1700</v>
      </c>
      <c r="F8" s="15">
        <v>2.1168981481481481E-3</v>
      </c>
      <c r="G8" s="10">
        <f>SUM(F8/E8*1000)</f>
        <v>1.2452342047930285E-3</v>
      </c>
      <c r="H8" s="5" t="s">
        <v>115</v>
      </c>
      <c r="I8" s="34"/>
    </row>
    <row r="9" spans="1:9" ht="34.950000000000003" customHeight="1" x14ac:dyDescent="0.4">
      <c r="A9" s="23">
        <v>5</v>
      </c>
      <c r="B9" s="45">
        <v>5</v>
      </c>
      <c r="C9" s="46" t="s">
        <v>70</v>
      </c>
      <c r="D9" s="47" t="s">
        <v>11</v>
      </c>
      <c r="E9" s="45">
        <v>1720</v>
      </c>
      <c r="F9" s="15">
        <v>2.1944444444444446E-3</v>
      </c>
      <c r="G9" s="10">
        <f>SUM(F9/E9*1000)</f>
        <v>1.2758397932816539E-3</v>
      </c>
      <c r="H9" s="5" t="s">
        <v>115</v>
      </c>
      <c r="I9" s="34"/>
    </row>
    <row r="10" spans="1:9" ht="22.5" customHeight="1" x14ac:dyDescent="0.4">
      <c r="A10" s="3"/>
      <c r="B10" s="30"/>
      <c r="C10" s="31"/>
      <c r="D10" s="32"/>
      <c r="E10" s="30"/>
      <c r="F10" s="24"/>
      <c r="G10" s="21"/>
      <c r="H10" s="25"/>
      <c r="I10" s="20"/>
    </row>
    <row r="11" spans="1:9" ht="13.5" customHeight="1" x14ac:dyDescent="0.3">
      <c r="C11" s="33"/>
      <c r="D11" s="27"/>
    </row>
    <row r="13" spans="1:9" ht="21" x14ac:dyDescent="0.4">
      <c r="C13" s="65" t="s">
        <v>125</v>
      </c>
      <c r="D13" s="65"/>
    </row>
  </sheetData>
  <sortState xmlns:xlrd2="http://schemas.microsoft.com/office/spreadsheetml/2017/richdata2" ref="A5:H9">
    <sortCondition ref="A5:A9"/>
  </sortState>
  <mergeCells count="3">
    <mergeCell ref="A1:G1"/>
    <mergeCell ref="C2:F2"/>
    <mergeCell ref="A3:E3"/>
  </mergeCells>
  <dataValidations count="3">
    <dataValidation type="custom" errorStyle="warning" allowBlank="1" showInputMessage="1" showErrorMessage="1" errorTitle="Distanse" error="Dette feltet fylles automatisk ut._x000d_For å fylle ut manuelt svar ja._x000d_For å gå videre uten å endre svar avbryt." promptTitle="Distanse" prompt="Dette feltet fylles automatisk ut._x000d_Dersom hester blir strøket skrives strøket i feltet._x000d_Dersom hester blir diskett for gallopp skrives gallopp i feltet." sqref="E5:E10" xr:uid="{00000000-0002-0000-0400-000000000000}">
      <formula1>V5</formula1>
    </dataValidation>
    <dataValidation allowBlank="1" showInputMessage="1" promptTitle="Viktig!" prompt="Dette feltet må alltid fylles ut. Dersom hesten kusk er ukjent eller ikke bestemt må ett annet navn f. eks. eiers fylles inn her." sqref="D5" xr:uid="{00000000-0002-0000-0400-000001000000}"/>
    <dataValidation allowBlank="1" showInputMessage="1" promptTitle="Viktig!" prompt="Hestens navn må alltid fylles ut." sqref="C5" xr:uid="{00000000-0002-0000-0400-000002000000}"/>
  </dataValidations>
  <pageMargins left="0.25" right="0.17" top="0.48" bottom="0.2" header="0.31" footer="0.28000000000000003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5"/>
  <sheetViews>
    <sheetView view="pageLayout" zoomScaleNormal="100" zoomScaleSheetLayoutView="25" workbookViewId="0">
      <selection activeCell="H9" sqref="H9"/>
    </sheetView>
  </sheetViews>
  <sheetFormatPr baseColWidth="10" defaultColWidth="10.77734375" defaultRowHeight="17.399999999999999" x14ac:dyDescent="0.3"/>
  <cols>
    <col min="1" max="1" width="7.77734375" style="12" customWidth="1"/>
    <col min="2" max="2" width="6.6640625" customWidth="1"/>
    <col min="3" max="3" width="19.44140625" customWidth="1"/>
    <col min="4" max="4" width="22.33203125" bestFit="1" customWidth="1"/>
    <col min="5" max="5" width="9.77734375" customWidth="1"/>
    <col min="6" max="6" width="9.6640625" customWidth="1"/>
    <col min="7" max="7" width="9" style="1" customWidth="1"/>
    <col min="8" max="8" width="3.109375" customWidth="1"/>
    <col min="9" max="16384" width="10.77734375" style="4"/>
  </cols>
  <sheetData>
    <row r="1" spans="1:9" ht="54.75" customHeight="1" x14ac:dyDescent="0.25">
      <c r="A1" s="74" t="s">
        <v>4</v>
      </c>
      <c r="B1" s="74"/>
      <c r="C1" s="74"/>
      <c r="D1" s="74"/>
      <c r="E1" s="74"/>
      <c r="F1" s="74"/>
      <c r="G1" s="74"/>
    </row>
    <row r="2" spans="1:9" ht="75" customHeight="1" x14ac:dyDescent="0.3">
      <c r="A2" s="11"/>
      <c r="C2" s="85" t="s">
        <v>59</v>
      </c>
      <c r="D2" s="85"/>
      <c r="E2" s="85"/>
      <c r="F2" s="85"/>
      <c r="G2" s="2"/>
      <c r="H2" s="4"/>
    </row>
    <row r="3" spans="1:9" ht="81" customHeight="1" x14ac:dyDescent="0.25">
      <c r="A3" s="76" t="s">
        <v>81</v>
      </c>
      <c r="B3" s="83"/>
      <c r="C3" s="83"/>
      <c r="D3" s="83"/>
      <c r="E3" s="83"/>
      <c r="F3" s="19" t="s">
        <v>75</v>
      </c>
      <c r="G3" s="8" t="s">
        <v>20</v>
      </c>
      <c r="H3" s="4"/>
    </row>
    <row r="4" spans="1:9" s="6" customFormat="1" ht="32.25" customHeight="1" x14ac:dyDescent="0.25">
      <c r="A4" s="14" t="s">
        <v>0</v>
      </c>
      <c r="B4" s="19" t="s">
        <v>1</v>
      </c>
      <c r="C4" s="19" t="s">
        <v>2</v>
      </c>
      <c r="D4" s="7" t="s">
        <v>7</v>
      </c>
      <c r="E4" s="19" t="s">
        <v>3</v>
      </c>
      <c r="F4" s="19" t="s">
        <v>5</v>
      </c>
      <c r="G4" s="19" t="s">
        <v>6</v>
      </c>
      <c r="H4" s="22"/>
    </row>
    <row r="5" spans="1:9" ht="42" customHeight="1" x14ac:dyDescent="0.3">
      <c r="A5" s="23">
        <v>1</v>
      </c>
      <c r="B5" s="64">
        <v>5</v>
      </c>
      <c r="C5" s="62" t="s">
        <v>78</v>
      </c>
      <c r="D5" s="63" t="s">
        <v>56</v>
      </c>
      <c r="E5" s="64">
        <v>2100</v>
      </c>
      <c r="F5" s="15">
        <v>2.3692129629629632E-3</v>
      </c>
      <c r="G5" s="10">
        <f t="shared" ref="G5:G10" si="0">SUM(F5/E5*1000)</f>
        <v>1.1281966490299825E-3</v>
      </c>
      <c r="H5" s="5"/>
      <c r="I5" s="20"/>
    </row>
    <row r="6" spans="1:9" ht="40.049999999999997" customHeight="1" x14ac:dyDescent="0.3">
      <c r="A6" s="23">
        <v>2</v>
      </c>
      <c r="B6" s="64">
        <v>4</v>
      </c>
      <c r="C6" s="62" t="s">
        <v>77</v>
      </c>
      <c r="D6" s="63" t="s">
        <v>74</v>
      </c>
      <c r="E6" s="64">
        <v>2100</v>
      </c>
      <c r="F6" s="15">
        <v>2.3935185185185183E-3</v>
      </c>
      <c r="G6" s="10">
        <f t="shared" si="0"/>
        <v>1.1397707231040565E-3</v>
      </c>
      <c r="H6" s="5"/>
      <c r="I6" s="20"/>
    </row>
    <row r="7" spans="1:9" ht="39" customHeight="1" x14ac:dyDescent="0.3">
      <c r="A7" s="23">
        <v>3</v>
      </c>
      <c r="B7" s="64">
        <v>3</v>
      </c>
      <c r="C7" s="62" t="s">
        <v>8</v>
      </c>
      <c r="D7" s="63" t="s">
        <v>9</v>
      </c>
      <c r="E7" s="64">
        <v>2100</v>
      </c>
      <c r="F7" s="15">
        <v>2.4120370370370368E-3</v>
      </c>
      <c r="G7" s="10">
        <f t="shared" si="0"/>
        <v>1.1485890652557318E-3</v>
      </c>
      <c r="H7" s="5" t="s">
        <v>115</v>
      </c>
      <c r="I7" s="20"/>
    </row>
    <row r="8" spans="1:9" ht="37.950000000000003" customHeight="1" x14ac:dyDescent="0.25">
      <c r="A8" s="23">
        <v>4</v>
      </c>
      <c r="B8" s="64">
        <v>6</v>
      </c>
      <c r="C8" s="62" t="s">
        <v>22</v>
      </c>
      <c r="D8" s="63" t="s">
        <v>11</v>
      </c>
      <c r="E8" s="64">
        <v>2100</v>
      </c>
      <c r="F8" s="15">
        <v>2.4421296296296296E-3</v>
      </c>
      <c r="G8" s="10">
        <f t="shared" si="0"/>
        <v>1.1629188712522045E-3</v>
      </c>
      <c r="H8" s="5" t="s">
        <v>115</v>
      </c>
    </row>
    <row r="9" spans="1:9" ht="37.049999999999997" customHeight="1" x14ac:dyDescent="0.25">
      <c r="A9" s="23">
        <v>5</v>
      </c>
      <c r="B9" s="64">
        <v>1</v>
      </c>
      <c r="C9" s="62" t="s">
        <v>23</v>
      </c>
      <c r="D9" s="63" t="s">
        <v>72</v>
      </c>
      <c r="E9" s="64">
        <v>2100</v>
      </c>
      <c r="F9" s="15">
        <v>2.653935185185185E-3</v>
      </c>
      <c r="G9" s="10">
        <f t="shared" si="0"/>
        <v>1.2637786596119928E-3</v>
      </c>
      <c r="H9" s="5" t="s">
        <v>115</v>
      </c>
    </row>
    <row r="10" spans="1:9" ht="37.950000000000003" customHeight="1" x14ac:dyDescent="0.25">
      <c r="A10" s="23">
        <v>6</v>
      </c>
      <c r="B10" s="64">
        <v>8</v>
      </c>
      <c r="C10" s="62" t="s">
        <v>80</v>
      </c>
      <c r="D10" s="63" t="s">
        <v>89</v>
      </c>
      <c r="E10" s="64">
        <v>2100</v>
      </c>
      <c r="F10" s="15">
        <v>2.7754629629629626E-3</v>
      </c>
      <c r="G10" s="10">
        <f t="shared" si="0"/>
        <v>1.3216490299823632E-3</v>
      </c>
      <c r="H10" s="5" t="s">
        <v>115</v>
      </c>
    </row>
    <row r="11" spans="1:9" ht="34.950000000000003" customHeight="1" x14ac:dyDescent="0.25">
      <c r="A11" s="23"/>
      <c r="B11" s="64">
        <v>2</v>
      </c>
      <c r="C11" s="62" t="s">
        <v>76</v>
      </c>
      <c r="D11" s="63" t="s">
        <v>71</v>
      </c>
      <c r="E11" s="64">
        <v>2100</v>
      </c>
      <c r="F11" s="15" t="s">
        <v>120</v>
      </c>
      <c r="G11" s="10"/>
      <c r="H11" s="5"/>
    </row>
    <row r="12" spans="1:9" ht="37.049999999999997" customHeight="1" x14ac:dyDescent="0.25">
      <c r="A12" s="23" t="s">
        <v>117</v>
      </c>
      <c r="B12" s="64">
        <v>7</v>
      </c>
      <c r="C12" s="62" t="s">
        <v>79</v>
      </c>
      <c r="D12" s="63" t="s">
        <v>73</v>
      </c>
      <c r="E12" s="64">
        <v>2100</v>
      </c>
      <c r="F12" s="15"/>
      <c r="G12" s="10"/>
      <c r="H12" s="5"/>
    </row>
    <row r="15" spans="1:9" ht="21" x14ac:dyDescent="0.4">
      <c r="C15" s="65" t="s">
        <v>121</v>
      </c>
    </row>
  </sheetData>
  <sortState xmlns:xlrd2="http://schemas.microsoft.com/office/spreadsheetml/2017/richdata2" ref="A5:H11">
    <sortCondition ref="A5:A11"/>
  </sortState>
  <mergeCells count="3">
    <mergeCell ref="A1:G1"/>
    <mergeCell ref="C2:F2"/>
    <mergeCell ref="A3:E3"/>
  </mergeCells>
  <dataValidations count="1"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10 E11:E12" xr:uid="{00000000-0002-0000-0500-000000000000}">
      <formula1>V5</formula1>
    </dataValidation>
  </dataValidations>
  <pageMargins left="0.25" right="0.17" top="0.48" bottom="0.2" header="0.31" footer="0.28000000000000003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3"/>
  <sheetViews>
    <sheetView view="pageLayout" zoomScaleNormal="100" zoomScaleSheetLayoutView="25" workbookViewId="0">
      <selection activeCell="D13" sqref="D13"/>
    </sheetView>
  </sheetViews>
  <sheetFormatPr baseColWidth="10" defaultColWidth="10.77734375" defaultRowHeight="17.399999999999999" x14ac:dyDescent="0.3"/>
  <cols>
    <col min="1" max="1" width="7.77734375" style="12" customWidth="1"/>
    <col min="2" max="2" width="6.6640625" customWidth="1"/>
    <col min="3" max="3" width="24" customWidth="1"/>
    <col min="4" max="4" width="20.6640625" customWidth="1"/>
    <col min="5" max="5" width="11" customWidth="1"/>
    <col min="6" max="6" width="9.44140625" customWidth="1"/>
    <col min="7" max="7" width="10.33203125" style="1" customWidth="1"/>
    <col min="8" max="8" width="3.109375" customWidth="1"/>
    <col min="9" max="16384" width="10.77734375" style="4"/>
  </cols>
  <sheetData>
    <row r="1" spans="1:9" ht="54.75" customHeight="1" x14ac:dyDescent="0.25">
      <c r="A1" s="74" t="s">
        <v>4</v>
      </c>
      <c r="B1" s="74"/>
      <c r="C1" s="74"/>
      <c r="D1" s="74"/>
      <c r="E1" s="74"/>
      <c r="F1" s="74"/>
      <c r="G1" s="74"/>
    </row>
    <row r="2" spans="1:9" ht="75" customHeight="1" x14ac:dyDescent="0.3">
      <c r="A2" s="11"/>
      <c r="C2" s="86" t="s">
        <v>82</v>
      </c>
      <c r="D2" s="86"/>
      <c r="E2" s="86"/>
      <c r="F2" s="86"/>
      <c r="G2" s="2"/>
      <c r="H2" s="4"/>
    </row>
    <row r="3" spans="1:9" ht="104.25" customHeight="1" x14ac:dyDescent="0.25">
      <c r="A3" s="76" t="s">
        <v>84</v>
      </c>
      <c r="B3" s="83"/>
      <c r="C3" s="83"/>
      <c r="D3" s="83"/>
      <c r="E3" s="83"/>
      <c r="F3" s="19" t="s">
        <v>83</v>
      </c>
      <c r="G3" s="16" t="s">
        <v>20</v>
      </c>
      <c r="H3" s="4"/>
    </row>
    <row r="4" spans="1:9" s="6" customFormat="1" ht="32.25" customHeight="1" x14ac:dyDescent="0.25">
      <c r="A4" s="19" t="s">
        <v>0</v>
      </c>
      <c r="B4" s="19" t="s">
        <v>1</v>
      </c>
      <c r="C4" s="19" t="s">
        <v>2</v>
      </c>
      <c r="D4" s="7" t="s">
        <v>7</v>
      </c>
      <c r="E4" s="19" t="s">
        <v>3</v>
      </c>
      <c r="F4" s="19" t="s">
        <v>5</v>
      </c>
      <c r="G4" s="19" t="s">
        <v>6</v>
      </c>
      <c r="H4" s="22"/>
    </row>
    <row r="5" spans="1:9" ht="33" customHeight="1" x14ac:dyDescent="0.4">
      <c r="A5" s="23">
        <v>1</v>
      </c>
      <c r="B5" s="36">
        <v>4</v>
      </c>
      <c r="C5" s="43" t="s">
        <v>88</v>
      </c>
      <c r="D5" s="44" t="s">
        <v>55</v>
      </c>
      <c r="E5" s="36">
        <v>2100</v>
      </c>
      <c r="F5" s="15">
        <v>1.9976851851851852E-3</v>
      </c>
      <c r="G5" s="10">
        <f>SUM(F5/E5*1000)</f>
        <v>9.5127865961199291E-4</v>
      </c>
      <c r="H5" s="18"/>
      <c r="I5" s="20"/>
    </row>
    <row r="6" spans="1:9" ht="43.95" customHeight="1" x14ac:dyDescent="0.4">
      <c r="A6" s="23">
        <v>2</v>
      </c>
      <c r="B6" s="36">
        <v>1</v>
      </c>
      <c r="C6" s="43" t="s">
        <v>85</v>
      </c>
      <c r="D6" s="44" t="s">
        <v>10</v>
      </c>
      <c r="E6" s="36">
        <v>2100</v>
      </c>
      <c r="F6" s="15">
        <v>2E-3</v>
      </c>
      <c r="G6" s="10">
        <f>SUM(F6/E6*1000)</f>
        <v>9.5238095238095238E-4</v>
      </c>
      <c r="H6" s="5"/>
      <c r="I6" s="20"/>
    </row>
    <row r="7" spans="1:9" ht="36" customHeight="1" x14ac:dyDescent="0.4">
      <c r="A7" s="23">
        <v>3</v>
      </c>
      <c r="B7" s="36">
        <v>5</v>
      </c>
      <c r="C7" s="43" t="s">
        <v>26</v>
      </c>
      <c r="D7" s="44" t="s">
        <v>56</v>
      </c>
      <c r="E7" s="36">
        <v>2120</v>
      </c>
      <c r="F7" s="15">
        <v>2.0289351851851853E-3</v>
      </c>
      <c r="G7" s="10">
        <f>SUM(F7/E7*1000)</f>
        <v>9.5704489867225716E-4</v>
      </c>
      <c r="H7" s="18"/>
      <c r="I7" s="20"/>
    </row>
    <row r="8" spans="1:9" ht="37.950000000000003" customHeight="1" x14ac:dyDescent="0.4">
      <c r="A8" s="28">
        <v>4</v>
      </c>
      <c r="B8" s="36">
        <v>2</v>
      </c>
      <c r="C8" s="43" t="s">
        <v>86</v>
      </c>
      <c r="D8" s="44" t="s">
        <v>73</v>
      </c>
      <c r="E8" s="36">
        <v>2100</v>
      </c>
      <c r="F8" s="61">
        <v>2.0300925925925925E-3</v>
      </c>
      <c r="G8" s="10">
        <f>SUM(F8/E8*1000)</f>
        <v>9.6671075837742506E-4</v>
      </c>
      <c r="H8" s="5" t="s">
        <v>20</v>
      </c>
    </row>
    <row r="9" spans="1:9" ht="39" customHeight="1" x14ac:dyDescent="0.4">
      <c r="A9" s="28">
        <v>5</v>
      </c>
      <c r="B9" s="36">
        <v>3</v>
      </c>
      <c r="C9" s="43" t="s">
        <v>87</v>
      </c>
      <c r="D9" s="44" t="s">
        <v>89</v>
      </c>
      <c r="E9" s="36">
        <v>2100</v>
      </c>
      <c r="F9" s="61">
        <v>2.0520833333333333E-3</v>
      </c>
      <c r="G9" s="10">
        <f>SUM(F9/E9*1000)</f>
        <v>9.7718253968253959E-4</v>
      </c>
      <c r="H9" s="5" t="s">
        <v>115</v>
      </c>
    </row>
    <row r="10" spans="1:9" x14ac:dyDescent="0.3">
      <c r="B10" s="35"/>
      <c r="C10" s="35"/>
    </row>
    <row r="11" spans="1:9" ht="13.5" customHeight="1" x14ac:dyDescent="0.3">
      <c r="C11" s="33"/>
      <c r="D11" s="27"/>
    </row>
    <row r="13" spans="1:9" ht="21" x14ac:dyDescent="0.4">
      <c r="C13" s="65" t="s">
        <v>36</v>
      </c>
      <c r="D13" s="65" t="s">
        <v>122</v>
      </c>
    </row>
  </sheetData>
  <sortState xmlns:xlrd2="http://schemas.microsoft.com/office/spreadsheetml/2017/richdata2" ref="A5:H9">
    <sortCondition ref="A5:A9"/>
  </sortState>
  <mergeCells count="3">
    <mergeCell ref="A1:G1"/>
    <mergeCell ref="C2:F2"/>
    <mergeCell ref="A3:E3"/>
  </mergeCells>
  <dataValidations count="4"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6" xr:uid="{00000000-0002-0000-0600-000000000000}">
      <formula1>V5</formula1>
    </dataValidation>
    <dataValidation allowBlank="1" showInputMessage="1" promptTitle="Viktig!" prompt="Dette feltet må alltid fylles ut. Dersom hesten kusk er ukjent eller ikke bestemt må ett annet navn f. eks. eiers fylles inn her." sqref="D6" xr:uid="{00000000-0002-0000-0600-000001000000}"/>
    <dataValidation allowBlank="1" showInputMessage="1" promptTitle="Viktig!" prompt="Hestens navn må alltid fylles ut." sqref="C6" xr:uid="{00000000-0002-0000-0600-000002000000}"/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7:E8" xr:uid="{00000000-0002-0000-0600-000003000000}">
      <formula1>#REF!</formula1>
    </dataValidation>
  </dataValidations>
  <pageMargins left="0.25" right="0.17" top="0.48" bottom="0.2" header="0.31" footer="0.28000000000000003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7"/>
  <sheetViews>
    <sheetView view="pageLayout" zoomScaleNormal="100" zoomScaleSheetLayoutView="25" workbookViewId="0">
      <selection activeCell="C18" sqref="C18"/>
    </sheetView>
  </sheetViews>
  <sheetFormatPr baseColWidth="10" defaultColWidth="10.77734375" defaultRowHeight="17.399999999999999" x14ac:dyDescent="0.3"/>
  <cols>
    <col min="1" max="1" width="7.77734375" style="12" customWidth="1"/>
    <col min="2" max="2" width="6.6640625" customWidth="1"/>
    <col min="3" max="3" width="20.109375" customWidth="1"/>
    <col min="4" max="4" width="21.6640625" customWidth="1"/>
    <col min="5" max="5" width="12.33203125" customWidth="1"/>
    <col min="6" max="6" width="10" customWidth="1"/>
    <col min="7" max="7" width="10.109375" style="1" customWidth="1"/>
    <col min="8" max="8" width="3.109375" customWidth="1"/>
    <col min="9" max="16384" width="10.77734375" style="4"/>
  </cols>
  <sheetData>
    <row r="1" spans="1:9" ht="54.75" customHeight="1" x14ac:dyDescent="0.25">
      <c r="A1" s="74" t="s">
        <v>4</v>
      </c>
      <c r="B1" s="74"/>
      <c r="C1" s="74"/>
      <c r="D1" s="74"/>
      <c r="E1" s="74"/>
      <c r="F1" s="74"/>
      <c r="G1" s="74"/>
    </row>
    <row r="2" spans="1:9" ht="75" customHeight="1" x14ac:dyDescent="0.3">
      <c r="A2" s="11"/>
      <c r="C2" s="87" t="s">
        <v>82</v>
      </c>
      <c r="D2" s="87"/>
      <c r="E2" s="87"/>
      <c r="F2" s="87"/>
      <c r="G2" s="2"/>
      <c r="H2" s="4"/>
    </row>
    <row r="3" spans="1:9" ht="109.5" customHeight="1" x14ac:dyDescent="0.25">
      <c r="A3" s="81" t="s">
        <v>91</v>
      </c>
      <c r="B3" s="81"/>
      <c r="C3" s="81"/>
      <c r="D3" s="81"/>
      <c r="E3" s="81"/>
      <c r="F3" s="19" t="s">
        <v>90</v>
      </c>
      <c r="G3" s="16" t="s">
        <v>20</v>
      </c>
      <c r="H3" s="4"/>
    </row>
    <row r="4" spans="1:9" s="6" customFormat="1" ht="32.25" customHeight="1" x14ac:dyDescent="0.25">
      <c r="A4" s="14" t="s">
        <v>0</v>
      </c>
      <c r="B4" s="19" t="s">
        <v>1</v>
      </c>
      <c r="C4" s="19" t="s">
        <v>2</v>
      </c>
      <c r="D4" s="7" t="s">
        <v>7</v>
      </c>
      <c r="E4" s="19" t="s">
        <v>3</v>
      </c>
      <c r="F4" s="19" t="s">
        <v>5</v>
      </c>
      <c r="G4" s="19" t="s">
        <v>6</v>
      </c>
      <c r="H4" s="22"/>
    </row>
    <row r="5" spans="1:9" ht="1.5" customHeight="1" x14ac:dyDescent="0.3"/>
    <row r="6" spans="1:9" hidden="1" x14ac:dyDescent="0.3"/>
    <row r="7" spans="1:9" ht="36" customHeight="1" x14ac:dyDescent="0.3">
      <c r="A7" s="23">
        <v>1</v>
      </c>
      <c r="B7" s="49">
        <v>2</v>
      </c>
      <c r="C7" s="50" t="s">
        <v>93</v>
      </c>
      <c r="D7" s="51" t="s">
        <v>71</v>
      </c>
      <c r="E7" s="49">
        <v>2100</v>
      </c>
      <c r="F7" s="15">
        <v>1.9583333333333336E-3</v>
      </c>
      <c r="G7" s="10">
        <f t="shared" ref="G7:G13" si="0">SUM(F7/E7*1000)</f>
        <v>9.3253968253968267E-4</v>
      </c>
      <c r="H7" s="5" t="s">
        <v>20</v>
      </c>
      <c r="I7" s="20"/>
    </row>
    <row r="8" spans="1:9" ht="36" customHeight="1" x14ac:dyDescent="0.25">
      <c r="A8" s="23">
        <v>2</v>
      </c>
      <c r="B8" s="49">
        <v>1</v>
      </c>
      <c r="C8" s="50" t="s">
        <v>92</v>
      </c>
      <c r="D8" s="51" t="s">
        <v>10</v>
      </c>
      <c r="E8" s="49">
        <v>2100</v>
      </c>
      <c r="F8" s="15">
        <v>1.9618055555555556E-3</v>
      </c>
      <c r="G8" s="10">
        <f t="shared" si="0"/>
        <v>9.3419312169312166E-4</v>
      </c>
      <c r="H8" s="5" t="s">
        <v>115</v>
      </c>
    </row>
    <row r="9" spans="1:9" s="29" customFormat="1" ht="36" customHeight="1" x14ac:dyDescent="0.25">
      <c r="A9" s="23">
        <v>3</v>
      </c>
      <c r="B9" s="49">
        <v>3</v>
      </c>
      <c r="C9" s="50" t="s">
        <v>94</v>
      </c>
      <c r="D9" s="51" t="s">
        <v>99</v>
      </c>
      <c r="E9" s="49">
        <v>2100</v>
      </c>
      <c r="F9" s="15">
        <v>1.965277777777778E-3</v>
      </c>
      <c r="G9" s="10">
        <f t="shared" si="0"/>
        <v>9.3584656084656098E-4</v>
      </c>
      <c r="H9" s="5"/>
      <c r="I9" s="25"/>
    </row>
    <row r="10" spans="1:9" ht="36" customHeight="1" x14ac:dyDescent="0.25">
      <c r="A10" s="23">
        <v>4</v>
      </c>
      <c r="B10" s="49">
        <v>6</v>
      </c>
      <c r="C10" s="50" t="s">
        <v>97</v>
      </c>
      <c r="D10" s="51" t="s">
        <v>73</v>
      </c>
      <c r="E10" s="49">
        <v>2120</v>
      </c>
      <c r="F10" s="15">
        <v>1.9907407407407408E-3</v>
      </c>
      <c r="G10" s="10">
        <f t="shared" si="0"/>
        <v>9.390286512928022E-4</v>
      </c>
      <c r="H10" s="5" t="s">
        <v>115</v>
      </c>
    </row>
    <row r="11" spans="1:9" ht="37.049999999999997" customHeight="1" x14ac:dyDescent="0.25">
      <c r="A11" s="23">
        <v>5</v>
      </c>
      <c r="B11" s="49">
        <v>8</v>
      </c>
      <c r="C11" s="50" t="s">
        <v>98</v>
      </c>
      <c r="D11" s="51" t="s">
        <v>21</v>
      </c>
      <c r="E11" s="49">
        <v>2140</v>
      </c>
      <c r="F11" s="15">
        <v>1.9930555555555556E-3</v>
      </c>
      <c r="G11" s="10">
        <f t="shared" si="0"/>
        <v>9.3133437175493253E-4</v>
      </c>
      <c r="H11" s="5" t="s">
        <v>20</v>
      </c>
    </row>
    <row r="12" spans="1:9" ht="36" customHeight="1" x14ac:dyDescent="0.25">
      <c r="A12" s="23">
        <v>6</v>
      </c>
      <c r="B12" s="49">
        <v>7</v>
      </c>
      <c r="C12" s="50" t="s">
        <v>25</v>
      </c>
      <c r="D12" s="51" t="s">
        <v>16</v>
      </c>
      <c r="E12" s="49">
        <v>2120</v>
      </c>
      <c r="F12" s="15">
        <v>1.9976851851851852E-3</v>
      </c>
      <c r="G12" s="10">
        <f t="shared" si="0"/>
        <v>9.4230433263452142E-4</v>
      </c>
      <c r="H12" s="5" t="s">
        <v>20</v>
      </c>
    </row>
    <row r="13" spans="1:9" ht="34.049999999999997" customHeight="1" x14ac:dyDescent="0.25">
      <c r="A13" s="23">
        <v>7</v>
      </c>
      <c r="B13" s="49">
        <v>5</v>
      </c>
      <c r="C13" s="50" t="s">
        <v>96</v>
      </c>
      <c r="D13" s="51" t="s">
        <v>89</v>
      </c>
      <c r="E13" s="49">
        <v>2120</v>
      </c>
      <c r="F13" s="15">
        <v>2.0543981481481485E-3</v>
      </c>
      <c r="G13" s="10">
        <f t="shared" si="0"/>
        <v>9.6905573025856068E-4</v>
      </c>
      <c r="H13" s="5" t="s">
        <v>20</v>
      </c>
    </row>
    <row r="14" spans="1:9" ht="37.049999999999997" customHeight="1" x14ac:dyDescent="0.25">
      <c r="A14" s="23">
        <v>8</v>
      </c>
      <c r="B14" s="49">
        <v>4</v>
      </c>
      <c r="C14" s="50" t="s">
        <v>95</v>
      </c>
      <c r="D14" s="51" t="s">
        <v>56</v>
      </c>
      <c r="E14" s="49">
        <v>2120</v>
      </c>
      <c r="F14" s="15" t="s">
        <v>112</v>
      </c>
      <c r="G14" s="10"/>
      <c r="H14" s="5" t="s">
        <v>20</v>
      </c>
    </row>
    <row r="17" spans="3:3" ht="21" x14ac:dyDescent="0.3">
      <c r="C17" s="66" t="s">
        <v>123</v>
      </c>
    </row>
  </sheetData>
  <sortState xmlns:xlrd2="http://schemas.microsoft.com/office/spreadsheetml/2017/richdata2" ref="A7:H14">
    <sortCondition ref="A7:A14"/>
  </sortState>
  <mergeCells count="3">
    <mergeCell ref="A1:G1"/>
    <mergeCell ref="C2:F2"/>
    <mergeCell ref="A3:E3"/>
  </mergeCells>
  <dataValidations count="2"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7 E10 E13" xr:uid="{00000000-0002-0000-0700-000000000000}">
      <formula1>V7</formula1>
    </dataValidation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9 E12" xr:uid="{00000000-0002-0000-0700-000001000000}">
      <formula1>#REF!</formula1>
    </dataValidation>
  </dataValidations>
  <pageMargins left="0.25" right="0.17" top="0.48" bottom="0.2" header="0.31" footer="0.28000000000000003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7DD08-E18E-E840-BB88-2EDE9C2FDC36}">
  <dimension ref="A1:I15"/>
  <sheetViews>
    <sheetView view="pageLayout" zoomScaleNormal="108" zoomScaleSheetLayoutView="25" workbookViewId="0">
      <selection activeCell="C17" sqref="C17"/>
    </sheetView>
  </sheetViews>
  <sheetFormatPr baseColWidth="10" defaultColWidth="10.77734375" defaultRowHeight="17.399999999999999" x14ac:dyDescent="0.3"/>
  <cols>
    <col min="1" max="1" width="7.77734375" style="12" customWidth="1"/>
    <col min="2" max="2" width="6.6640625" customWidth="1"/>
    <col min="3" max="3" width="20.109375" customWidth="1"/>
    <col min="4" max="4" width="22.33203125" bestFit="1" customWidth="1"/>
    <col min="5" max="5" width="12.33203125" customWidth="1"/>
    <col min="6" max="6" width="17.21875" customWidth="1"/>
    <col min="7" max="7" width="10.109375" style="1" customWidth="1"/>
    <col min="8" max="8" width="3.109375" customWidth="1"/>
    <col min="9" max="16384" width="10.77734375" style="4"/>
  </cols>
  <sheetData>
    <row r="1" spans="1:9" ht="54.75" customHeight="1" x14ac:dyDescent="0.25">
      <c r="A1" s="74" t="s">
        <v>4</v>
      </c>
      <c r="B1" s="74"/>
      <c r="C1" s="74"/>
      <c r="D1" s="74"/>
      <c r="E1" s="74"/>
      <c r="F1" s="74"/>
      <c r="G1" s="74"/>
    </row>
    <row r="2" spans="1:9" ht="75" customHeight="1" x14ac:dyDescent="0.3">
      <c r="A2" s="11"/>
      <c r="C2" s="88" t="s">
        <v>82</v>
      </c>
      <c r="D2" s="88"/>
      <c r="E2" s="88"/>
      <c r="F2" s="88"/>
      <c r="G2" s="2"/>
      <c r="H2" s="4"/>
    </row>
    <row r="3" spans="1:9" ht="109.5" customHeight="1" x14ac:dyDescent="0.25">
      <c r="A3" s="81" t="s">
        <v>101</v>
      </c>
      <c r="B3" s="81"/>
      <c r="C3" s="81"/>
      <c r="D3" s="81"/>
      <c r="E3" s="81"/>
      <c r="F3" s="19" t="s">
        <v>100</v>
      </c>
      <c r="G3" s="16" t="s">
        <v>20</v>
      </c>
      <c r="H3" s="4"/>
    </row>
    <row r="4" spans="1:9" s="6" customFormat="1" ht="32.25" customHeight="1" x14ac:dyDescent="0.25">
      <c r="A4" s="14" t="s">
        <v>0</v>
      </c>
      <c r="B4" s="19" t="s">
        <v>1</v>
      </c>
      <c r="C4" s="19" t="s">
        <v>2</v>
      </c>
      <c r="D4" s="7" t="s">
        <v>7</v>
      </c>
      <c r="E4" s="19" t="s">
        <v>3</v>
      </c>
      <c r="F4" s="19" t="s">
        <v>5</v>
      </c>
      <c r="G4" s="19" t="s">
        <v>6</v>
      </c>
      <c r="H4" s="22"/>
    </row>
    <row r="5" spans="1:9" ht="1.5" customHeight="1" x14ac:dyDescent="0.3"/>
    <row r="6" spans="1:9" hidden="1" x14ac:dyDescent="0.3"/>
    <row r="7" spans="1:9" ht="36" customHeight="1" x14ac:dyDescent="0.3">
      <c r="A7" s="23">
        <v>1</v>
      </c>
      <c r="B7" s="49">
        <v>6</v>
      </c>
      <c r="C7" s="50" t="s">
        <v>104</v>
      </c>
      <c r="D7" s="51" t="s">
        <v>71</v>
      </c>
      <c r="E7" s="49">
        <v>2120</v>
      </c>
      <c r="F7" s="15">
        <v>2.3668981481481479E-3</v>
      </c>
      <c r="G7" s="10">
        <f t="shared" ref="G7:G12" si="0">SUM(F7/E7*1000)</f>
        <v>1.1164613906359188E-3</v>
      </c>
      <c r="H7" s="5" t="s">
        <v>115</v>
      </c>
      <c r="I7" s="20"/>
    </row>
    <row r="8" spans="1:9" ht="36" customHeight="1" x14ac:dyDescent="0.25">
      <c r="A8" s="23">
        <v>2</v>
      </c>
      <c r="B8" s="49">
        <v>3</v>
      </c>
      <c r="C8" s="50" t="s">
        <v>12</v>
      </c>
      <c r="D8" s="51" t="s">
        <v>73</v>
      </c>
      <c r="E8" s="49">
        <v>2100</v>
      </c>
      <c r="F8" s="15">
        <v>2.3715277777777775E-3</v>
      </c>
      <c r="G8" s="10">
        <f t="shared" si="0"/>
        <v>1.1292989417989415E-3</v>
      </c>
      <c r="H8" s="5"/>
    </row>
    <row r="9" spans="1:9" s="29" customFormat="1" ht="36" customHeight="1" x14ac:dyDescent="0.25">
      <c r="A9" s="23">
        <v>3</v>
      </c>
      <c r="B9" s="49">
        <v>2</v>
      </c>
      <c r="C9" s="50" t="s">
        <v>103</v>
      </c>
      <c r="D9" s="51" t="s">
        <v>74</v>
      </c>
      <c r="E9" s="49">
        <v>2100</v>
      </c>
      <c r="F9" s="15">
        <v>2.3738425925925928E-3</v>
      </c>
      <c r="G9" s="10">
        <f t="shared" si="0"/>
        <v>1.1304012345679014E-3</v>
      </c>
      <c r="H9" s="5" t="s">
        <v>20</v>
      </c>
      <c r="I9" s="25"/>
    </row>
    <row r="10" spans="1:9" ht="36" customHeight="1" x14ac:dyDescent="0.25">
      <c r="A10" s="23">
        <v>4</v>
      </c>
      <c r="B10" s="49">
        <v>1</v>
      </c>
      <c r="C10" s="50" t="s">
        <v>102</v>
      </c>
      <c r="D10" s="51" t="s">
        <v>56</v>
      </c>
      <c r="E10" s="49">
        <v>2100</v>
      </c>
      <c r="F10" s="15">
        <v>2.3761574074074076E-3</v>
      </c>
      <c r="G10" s="10">
        <f t="shared" si="0"/>
        <v>1.1315035273368609E-3</v>
      </c>
      <c r="H10" s="5" t="s">
        <v>20</v>
      </c>
    </row>
    <row r="11" spans="1:9" ht="37.049999999999997" customHeight="1" x14ac:dyDescent="0.25">
      <c r="A11" s="23">
        <v>5</v>
      </c>
      <c r="B11" s="49">
        <v>5</v>
      </c>
      <c r="C11" s="50" t="s">
        <v>27</v>
      </c>
      <c r="D11" s="51" t="s">
        <v>55</v>
      </c>
      <c r="E11" s="49">
        <v>2100</v>
      </c>
      <c r="F11" s="15">
        <v>2.3877314814814816E-3</v>
      </c>
      <c r="G11" s="10">
        <f t="shared" si="0"/>
        <v>1.1370149911816578E-3</v>
      </c>
      <c r="H11" s="5" t="s">
        <v>20</v>
      </c>
    </row>
    <row r="12" spans="1:9" ht="36" customHeight="1" x14ac:dyDescent="0.25">
      <c r="A12" s="23">
        <v>6</v>
      </c>
      <c r="B12" s="49">
        <v>4</v>
      </c>
      <c r="C12" s="50" t="s">
        <v>24</v>
      </c>
      <c r="D12" s="51" t="s">
        <v>11</v>
      </c>
      <c r="E12" s="49">
        <v>2100</v>
      </c>
      <c r="F12" s="15">
        <v>2.4004629629629627E-3</v>
      </c>
      <c r="G12" s="10">
        <f t="shared" si="0"/>
        <v>1.1430776014109347E-3</v>
      </c>
      <c r="H12" s="5" t="s">
        <v>115</v>
      </c>
    </row>
    <row r="15" spans="1:9" customFormat="1" ht="21" x14ac:dyDescent="0.3">
      <c r="A15" s="12"/>
      <c r="C15" s="66" t="s">
        <v>124</v>
      </c>
      <c r="G15" s="1"/>
      <c r="I15" s="4"/>
    </row>
  </sheetData>
  <sortState xmlns:xlrd2="http://schemas.microsoft.com/office/spreadsheetml/2017/richdata2" ref="A7:H12">
    <sortCondition ref="A7:A12"/>
  </sortState>
  <mergeCells count="3">
    <mergeCell ref="A1:G1"/>
    <mergeCell ref="C2:F2"/>
    <mergeCell ref="A3:E3"/>
  </mergeCells>
  <dataValidations count="2"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9 E12" xr:uid="{93A0F63A-A6F8-054A-BE83-ED2482D88F34}">
      <formula1>#REF!</formula1>
    </dataValidation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7 E10" xr:uid="{B77403FD-FAA4-3849-996E-05F19E58F6A5}">
      <formula1>V7</formula1>
    </dataValidation>
  </dataValidations>
  <pageMargins left="0.25" right="0.17" top="0.48" bottom="0.2" header="0.31" footer="0.28000000000000003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F7DAE3E397534E95017E15E399544D" ma:contentTypeVersion="12" ma:contentTypeDescription="Create a new document." ma:contentTypeScope="" ma:versionID="56442142e4233b48349bd30b4cd833d0">
  <xsd:schema xmlns:xsd="http://www.w3.org/2001/XMLSchema" xmlns:xs="http://www.w3.org/2001/XMLSchema" xmlns:p="http://schemas.microsoft.com/office/2006/metadata/properties" xmlns:ns3="258627cd-8c6a-4319-addf-00e91394d33d" xmlns:ns4="9db01cb3-7d9f-4036-954f-b9bc847ecb01" targetNamespace="http://schemas.microsoft.com/office/2006/metadata/properties" ma:root="true" ma:fieldsID="901e669af676bf802795d15abf1154fb" ns3:_="" ns4:_="">
    <xsd:import namespace="258627cd-8c6a-4319-addf-00e91394d33d"/>
    <xsd:import namespace="9db01cb3-7d9f-4036-954f-b9bc847ecb0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8627cd-8c6a-4319-addf-00e91394d3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b01cb3-7d9f-4036-954f-b9bc847ecb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8D5A29-DB59-4B04-BE09-6E7C054881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8627cd-8c6a-4319-addf-00e91394d33d"/>
    <ds:schemaRef ds:uri="9db01cb3-7d9f-4036-954f-b9bc847ec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9D5064-C8A5-45F8-895D-BC61A4DA08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5CD63C-62D7-4898-BE9E-B0B297E4CD2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Navngitte områder</vt:lpstr>
      </vt:variant>
      <vt:variant>
        <vt:i4>10</vt:i4>
      </vt:variant>
    </vt:vector>
  </HeadingPairs>
  <TitlesOfParts>
    <vt:vector size="20" baseType="lpstr">
      <vt:lpstr>LØP1 PONNI</vt:lpstr>
      <vt:lpstr>LØP2 PONNI</vt:lpstr>
      <vt:lpstr>LØP3 PONNI</vt:lpstr>
      <vt:lpstr>LØP4</vt:lpstr>
      <vt:lpstr>LØP5</vt:lpstr>
      <vt:lpstr>LØP6</vt:lpstr>
      <vt:lpstr>LØP7</vt:lpstr>
      <vt:lpstr>LØP8</vt:lpstr>
      <vt:lpstr>LØP9</vt:lpstr>
      <vt:lpstr>LØP10</vt:lpstr>
      <vt:lpstr>'LØP1 PONNI'!Utskriftsområde</vt:lpstr>
      <vt:lpstr>LØP10!Utskriftsområde</vt:lpstr>
      <vt:lpstr>'LØP2 PONNI'!Utskriftsområde</vt:lpstr>
      <vt:lpstr>'LØP3 PONNI'!Utskriftsområde</vt:lpstr>
      <vt:lpstr>LØP4!Utskriftsområde</vt:lpstr>
      <vt:lpstr>LØP5!Utskriftsområde</vt:lpstr>
      <vt:lpstr>LØP6!Utskriftsområde</vt:lpstr>
      <vt:lpstr>LØP7!Utskriftsområde</vt:lpstr>
      <vt:lpstr>LØP8!Utskriftsområde</vt:lpstr>
      <vt:lpstr>LØP9!Utskriftsområde</vt:lpstr>
    </vt:vector>
  </TitlesOfParts>
  <Company>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DNT-NordTrøndelag</dc:creator>
  <cp:lastModifiedBy>DNT Midtnorge</cp:lastModifiedBy>
  <cp:lastPrinted>2021-07-05T05:40:04Z</cp:lastPrinted>
  <dcterms:created xsi:type="dcterms:W3CDTF">2003-02-19T13:41:11Z</dcterms:created>
  <dcterms:modified xsi:type="dcterms:W3CDTF">2021-07-05T05:40:54Z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0x010100D3F7DAE3E397534E95017E15E399544D</vt:lpwstr>
  </property>
</Properties>
</file>