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s T\Documents\Midtsommertrav\2016\"/>
    </mc:Choice>
  </mc:AlternateContent>
  <bookViews>
    <workbookView xWindow="0" yWindow="0" windowWidth="20490" windowHeight="7530"/>
  </bookViews>
  <sheets>
    <sheet name="Løp 1" sheetId="4" r:id="rId1"/>
    <sheet name="Løp 2" sheetId="6" r:id="rId2"/>
    <sheet name="Løp 3" sheetId="7" r:id="rId3"/>
    <sheet name="Løp 4" sheetId="8" r:id="rId4"/>
    <sheet name="Løp 5" sheetId="9" r:id="rId5"/>
    <sheet name="Løp 6" sheetId="5" r:id="rId6"/>
    <sheet name="Løp 7" sheetId="16" r:id="rId7"/>
  </sheets>
  <definedNames>
    <definedName name="_xlnm._FilterDatabase" localSheetId="0" hidden="1">'Løp 1'!$A$6:$H$6</definedName>
    <definedName name="_xlnm._FilterDatabase" localSheetId="1" hidden="1">'Løp 2'!$A$6:$H$6</definedName>
    <definedName name="_xlnm._FilterDatabase" localSheetId="2" hidden="1">'Løp 3'!$A$6:$H$6</definedName>
    <definedName name="_xlnm._FilterDatabase" localSheetId="3" hidden="1">'Løp 4'!$A$6:$H$6</definedName>
    <definedName name="_xlnm._FilterDatabase" localSheetId="4" hidden="1">'Løp 5'!$A$6:$H$6</definedName>
    <definedName name="_xlnm._FilterDatabase" localSheetId="5" hidden="1">'Løp 6'!$A$6:$H$6</definedName>
    <definedName name="_xlnm._FilterDatabase" localSheetId="6" hidden="1">'Løp 7'!$A$6:$H$6</definedName>
  </definedNames>
  <calcPr calcId="162913"/>
</workbook>
</file>

<file path=xl/calcChain.xml><?xml version="1.0" encoding="utf-8"?>
<calcChain xmlns="http://schemas.openxmlformats.org/spreadsheetml/2006/main">
  <c r="G18" i="16" l="1"/>
  <c r="G17" i="16"/>
  <c r="G16" i="16"/>
  <c r="G15" i="16"/>
  <c r="G14" i="16"/>
  <c r="G13" i="16"/>
  <c r="G11" i="16"/>
  <c r="G9" i="16"/>
  <c r="G10" i="16"/>
  <c r="G8" i="16"/>
  <c r="G7" i="16"/>
  <c r="G12" i="16"/>
  <c r="G18" i="9"/>
  <c r="G17" i="9"/>
  <c r="G16" i="9"/>
  <c r="G15" i="9"/>
  <c r="G7" i="9"/>
  <c r="G14" i="9"/>
  <c r="G12" i="9"/>
  <c r="G11" i="9"/>
  <c r="G8" i="9"/>
  <c r="G13" i="9"/>
  <c r="G9" i="9"/>
  <c r="G10" i="9"/>
  <c r="G18" i="8"/>
  <c r="G17" i="8"/>
  <c r="G16" i="8"/>
  <c r="G15" i="8"/>
  <c r="G12" i="8"/>
  <c r="G10" i="8"/>
  <c r="G13" i="8"/>
  <c r="G11" i="8"/>
  <c r="G7" i="8"/>
  <c r="G8" i="8"/>
  <c r="G14" i="8"/>
  <c r="G9" i="8"/>
  <c r="G18" i="7"/>
  <c r="G17" i="7"/>
  <c r="G16" i="7"/>
  <c r="G15" i="7"/>
  <c r="G14" i="7"/>
  <c r="G13" i="7"/>
  <c r="G12" i="7"/>
  <c r="G9" i="7"/>
  <c r="G7" i="7"/>
  <c r="G8" i="7"/>
  <c r="G11" i="7"/>
  <c r="G10" i="7"/>
  <c r="G18" i="6"/>
  <c r="G17" i="6"/>
  <c r="G16" i="6"/>
  <c r="G15" i="6"/>
  <c r="G14" i="6"/>
  <c r="G13" i="6"/>
  <c r="G9" i="6"/>
  <c r="G10" i="6"/>
  <c r="G7" i="6"/>
  <c r="G8" i="6"/>
  <c r="G12" i="6"/>
  <c r="G11" i="6"/>
  <c r="G18" i="5"/>
  <c r="G17" i="5"/>
  <c r="G16" i="5"/>
  <c r="G15" i="5"/>
  <c r="G14" i="5"/>
  <c r="G13" i="5"/>
  <c r="G7" i="5"/>
  <c r="G12" i="5"/>
  <c r="G8" i="5"/>
  <c r="G11" i="5"/>
  <c r="G9" i="5"/>
  <c r="G10" i="5"/>
  <c r="G7" i="4"/>
  <c r="G18" i="4"/>
  <c r="G17" i="4"/>
  <c r="G15" i="4"/>
  <c r="G9" i="4"/>
  <c r="G11" i="4"/>
  <c r="G10" i="4"/>
  <c r="G16" i="4"/>
  <c r="G14" i="4"/>
  <c r="G8" i="4"/>
  <c r="G12" i="4"/>
  <c r="G13" i="4"/>
</calcChain>
</file>

<file path=xl/sharedStrings.xml><?xml version="1.0" encoding="utf-8"?>
<sst xmlns="http://schemas.openxmlformats.org/spreadsheetml/2006/main" count="192" uniqueCount="111">
  <si>
    <t>Plass</t>
  </si>
  <si>
    <t>Startnr.</t>
  </si>
  <si>
    <t>Hestens navn</t>
  </si>
  <si>
    <t>Kusk</t>
  </si>
  <si>
    <t>Distanse</t>
  </si>
  <si>
    <t>Totaltid i min</t>
  </si>
  <si>
    <t>Km. Tid</t>
  </si>
  <si>
    <t>Merknad</t>
  </si>
  <si>
    <t>1. Løp Gausdal landhandleri &amp; Herstua's løp</t>
  </si>
  <si>
    <t>Norma B.</t>
  </si>
  <si>
    <t>Josefine Eilertsen</t>
  </si>
  <si>
    <t>Magic In Mind</t>
  </si>
  <si>
    <t xml:space="preserve">Lars Fredrik Kolle </t>
  </si>
  <si>
    <t>Kasper T.T.</t>
  </si>
  <si>
    <t>Morten A. Pedersen</t>
  </si>
  <si>
    <t>Print me Out</t>
  </si>
  <si>
    <t>Not good Enough</t>
  </si>
  <si>
    <t>Kenneth Brenden</t>
  </si>
  <si>
    <t>Rosanna K.G.</t>
  </si>
  <si>
    <t>Line Simonsen</t>
  </si>
  <si>
    <t>My Way E. P.</t>
  </si>
  <si>
    <t>Anders Skals</t>
  </si>
  <si>
    <t xml:space="preserve">Best Sensation </t>
  </si>
  <si>
    <t>Adrian Solberg Axelsen</t>
  </si>
  <si>
    <t>Solør Alma</t>
  </si>
  <si>
    <t>Svein Olav Ruud</t>
  </si>
  <si>
    <t>Flower Drew</t>
  </si>
  <si>
    <t>Millis</t>
  </si>
  <si>
    <t>Stine Hansen Juklerød</t>
  </si>
  <si>
    <t>Stein Bonanza</t>
  </si>
  <si>
    <t>Lars Fredrik Kolle</t>
  </si>
  <si>
    <t>Acolas</t>
  </si>
  <si>
    <t>Cathrine Åsegård</t>
  </si>
  <si>
    <t>Annina Knows Best</t>
  </si>
  <si>
    <t>Stig I. Fossen</t>
  </si>
  <si>
    <t>Pride Speed</t>
  </si>
  <si>
    <t>Ivar Andresen</t>
  </si>
  <si>
    <t xml:space="preserve">2. Løp Per Pedersen's æresløp &amp; VanntapsAnalyse's løp </t>
  </si>
  <si>
    <t>2100 linjestart, Varmblods 0-200.000</t>
  </si>
  <si>
    <t>3. Løp Cecena Ås &amp; Felleskjøpets løp, Monte Varmblods</t>
  </si>
  <si>
    <t>1640 Skjønnsmessig handicap</t>
  </si>
  <si>
    <t>Summer Sensation</t>
  </si>
  <si>
    <t>Renate Aaseng</t>
  </si>
  <si>
    <t>Chili Chappel</t>
  </si>
  <si>
    <t>Lovely Story</t>
  </si>
  <si>
    <t>Silje Hogner</t>
  </si>
  <si>
    <t>Valeriana</t>
  </si>
  <si>
    <t>Kristine Wego</t>
  </si>
  <si>
    <t>Lucky News</t>
  </si>
  <si>
    <t>Anja Rud Larsen</t>
  </si>
  <si>
    <t xml:space="preserve">4. Løp Måkestad Engros &amp; Svendsens Glass-service's løp </t>
  </si>
  <si>
    <t>1640 linjestart, Kaldblods grunnlag 0</t>
  </si>
  <si>
    <t>Hoppla Berger</t>
  </si>
  <si>
    <t>Ivar Bjørneng</t>
  </si>
  <si>
    <t>Austvass Perla</t>
  </si>
  <si>
    <t>Nito Faxa</t>
  </si>
  <si>
    <t>Alm Norinda</t>
  </si>
  <si>
    <t>Jens Alm</t>
  </si>
  <si>
    <t>Rodi</t>
  </si>
  <si>
    <t>April Jerka</t>
  </si>
  <si>
    <t>Jens Nordlie</t>
  </si>
  <si>
    <t>Spang Pernille</t>
  </si>
  <si>
    <t>Tor Ørjan Johansen</t>
  </si>
  <si>
    <t>Vinn Erle</t>
  </si>
  <si>
    <t>Knut Olav Dahl</t>
  </si>
  <si>
    <t xml:space="preserve">5. Løp Årnes Elektros løp </t>
  </si>
  <si>
    <t xml:space="preserve">2100 linjestart, Eliteløp Kaldblods  </t>
  </si>
  <si>
    <t>Måleng Elden</t>
  </si>
  <si>
    <t>Lomeblesen</t>
  </si>
  <si>
    <t>Jo Oxhovd Svalesen</t>
  </si>
  <si>
    <t>Lynlinn</t>
  </si>
  <si>
    <t>Tim Fiskerud</t>
  </si>
  <si>
    <t xml:space="preserve">Øyfrigg </t>
  </si>
  <si>
    <t>Liv Haslie</t>
  </si>
  <si>
    <t>Horgen Svarten</t>
  </si>
  <si>
    <t>Haakon Ydersbond</t>
  </si>
  <si>
    <t>Karmøy Eld</t>
  </si>
  <si>
    <t>Odd Eirik Holthe</t>
  </si>
  <si>
    <t>Jotun</t>
  </si>
  <si>
    <t>Adrian Solberg Akselsen</t>
  </si>
  <si>
    <t>Åsrud Vilja</t>
  </si>
  <si>
    <t>Tor Ørjan Åsrud Johansen</t>
  </si>
  <si>
    <t xml:space="preserve">6. Løp Øynebråten transport &amp; EDA's løp </t>
  </si>
  <si>
    <t>Kaldblods 0-100.000</t>
  </si>
  <si>
    <t>Briljant</t>
  </si>
  <si>
    <t>Bjørn Sandbekkbråten</t>
  </si>
  <si>
    <t>Dag Modin</t>
  </si>
  <si>
    <t>Morten Pedersen</t>
  </si>
  <si>
    <t>Romhus</t>
  </si>
  <si>
    <t>Per Skjærseth</t>
  </si>
  <si>
    <t>Komnes Vikling</t>
  </si>
  <si>
    <t>Eos Turbo</t>
  </si>
  <si>
    <t>Henrik Karlin</t>
  </si>
  <si>
    <t>Strikkeprinsen</t>
  </si>
  <si>
    <t>Bjørn Humborstad</t>
  </si>
  <si>
    <t>7. Løp DNT's 3-årspokal Agri Nord's løp</t>
  </si>
  <si>
    <t>1640 linjestart</t>
  </si>
  <si>
    <t>Grans Ida</t>
  </si>
  <si>
    <t>Karoline Lund Solberg</t>
  </si>
  <si>
    <t>Lykkje Erna</t>
  </si>
  <si>
    <t>Adelinn</t>
  </si>
  <si>
    <t>Furderud Stjerna</t>
  </si>
  <si>
    <t>Bjørn Humbostad</t>
  </si>
  <si>
    <t>Art Ægir</t>
  </si>
  <si>
    <t xml:space="preserve">Solør Frøkna </t>
  </si>
  <si>
    <t>Diåmi Ø.K.</t>
  </si>
  <si>
    <t>1640 linjestart, idealtid. Intill 2.00 min varmblods, og intill 3.00 min for kaldblods</t>
  </si>
  <si>
    <t>Resultater Midtsommertravet 25. juni 2016</t>
  </si>
  <si>
    <t>Robert Fossen</t>
  </si>
  <si>
    <t>STR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</si>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</sst>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47" fontId="6" fillId="0" borderId="1" xfId="0" applyNumberFormat="1" applyFont="1" applyFill="1" applyBorder="1" applyAlignment="1" applyProtection="1">
      <alignment horizontal="center"/>
      <protection locked="0"/>
    </xf>
    <xf numFmtId="47" fontId="4" fillId="0" borderId="1" xfId="0" applyNumberFormat="1" applyFont="1" applyBorder="1" applyAlignment="1" applyProtection="1">
      <alignment horizontal="center"/>
      <protection hidden="1"/>
    </xf>
    <xf numFmtId="0" fontId="7" fillId="0" borderId="1" xfId="0" applyFont="1" applyBorder="1"/>
    <xf numFmtId="0" fontId="0" fillId="0" borderId="1" xfId="0" applyBorder="1"/>
    <xf numFmtId="0" fontId="5" fillId="0" borderId="1" xfId="0" applyFont="1" applyFill="1" applyBorder="1" applyAlignment="1" applyProtection="1">
      <alignment horizontal="left"/>
      <protection locked="0"/>
    </xf>
    <xf numFmtId="0" fontId="9" fillId="0" borderId="0" xfId="0" applyFont="1"/>
    <xf numFmtId="0" fontId="8" fillId="0" borderId="1" xfId="0" applyFont="1" applyBorder="1"/>
    <xf numFmtId="0" fontId="10" fillId="0" borderId="0" xfId="0" applyFont="1"/>
    <xf numFmtId="0" fontId="11" fillId="0" borderId="0" xfId="0" applyFont="1"/>
    <xf numFmtId="0" fontId="4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47" fontId="6" fillId="2" borderId="1" xfId="0" applyNumberFormat="1" applyFont="1" applyFill="1" applyBorder="1" applyAlignment="1" applyProtection="1">
      <alignment horizontal="center"/>
      <protection locked="0"/>
    </xf>
    <xf numFmtId="47" fontId="4" fillId="2" borderId="1" xfId="0" applyNumberFormat="1" applyFont="1" applyFill="1" applyBorder="1" applyAlignment="1" applyProtection="1">
      <alignment horizontal="center"/>
      <protection hidden="1"/>
    </xf>
    <xf numFmtId="0" fontId="0" fillId="2" borderId="1" xfId="0" applyFill="1" applyBorder="1"/>
    <xf numFmtId="0" fontId="8" fillId="2" borderId="1" xfId="0" applyFont="1" applyFill="1" applyBorder="1"/>
    <xf numFmtId="0" fontId="8" fillId="0" borderId="1" xfId="0" applyFont="1" applyFill="1" applyBorder="1"/>
    <xf numFmtId="0" fontId="0" fillId="0" borderId="1" xfId="0" applyFill="1" applyBorder="1"/>
    <xf numFmtId="0" fontId="12" fillId="0" borderId="0" xfId="0" applyFont="1"/>
    <xf numFmtId="0" fontId="7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C19" sqref="C19"/>
    </sheetView>
  </sheetViews>
  <sheetFormatPr baseColWidth="10" defaultRowHeight="15" x14ac:dyDescent="0.25"/>
  <cols>
    <col min="1" max="1" width="10.140625" bestFit="1" customWidth="1"/>
    <col min="2" max="2" width="7.7109375" bestFit="1" customWidth="1"/>
    <col min="3" max="3" width="28.85546875" customWidth="1"/>
    <col min="4" max="4" width="26.7109375" bestFit="1" customWidth="1"/>
    <col min="5" max="5" width="14.42578125" bestFit="1" customWidth="1"/>
    <col min="6" max="6" width="13" bestFit="1" customWidth="1"/>
    <col min="7" max="7" width="9.85546875" bestFit="1" customWidth="1"/>
    <col min="8" max="8" width="8.85546875" bestFit="1" customWidth="1"/>
  </cols>
  <sheetData>
    <row r="1" spans="1:8" ht="28.5" x14ac:dyDescent="0.45">
      <c r="B1" s="31" t="s">
        <v>107</v>
      </c>
    </row>
    <row r="2" spans="1:8" ht="23.25" x14ac:dyDescent="0.35">
      <c r="A2" s="1"/>
      <c r="B2" s="2"/>
      <c r="C2" s="18" t="s">
        <v>8</v>
      </c>
      <c r="D2" s="2"/>
      <c r="E2" s="3"/>
    </row>
    <row r="3" spans="1:8" x14ac:dyDescent="0.25">
      <c r="C3" t="s">
        <v>106</v>
      </c>
    </row>
    <row r="4" spans="1:8" x14ac:dyDescent="0.25">
      <c r="E4" s="4"/>
      <c r="F4" s="5"/>
    </row>
    <row r="5" spans="1:8" x14ac:dyDescent="0.25">
      <c r="F5" s="5"/>
    </row>
    <row r="6" spans="1:8" x14ac:dyDescent="0.25">
      <c r="A6" s="6" t="s">
        <v>0</v>
      </c>
      <c r="B6" s="6" t="s">
        <v>1</v>
      </c>
      <c r="C6" s="6" t="s">
        <v>2</v>
      </c>
      <c r="D6" s="6" t="s">
        <v>3</v>
      </c>
      <c r="E6" s="7" t="s">
        <v>4</v>
      </c>
      <c r="F6" s="7" t="s">
        <v>5</v>
      </c>
      <c r="G6" s="6" t="s">
        <v>6</v>
      </c>
      <c r="H6" s="8" t="s">
        <v>7</v>
      </c>
    </row>
    <row r="7" spans="1:8" ht="15.75" hidden="1" x14ac:dyDescent="0.25">
      <c r="A7" s="9"/>
      <c r="B7" s="10">
        <v>12</v>
      </c>
      <c r="C7" s="11"/>
      <c r="D7" s="11"/>
      <c r="E7" s="12">
        <v>1660</v>
      </c>
      <c r="F7" s="13">
        <v>2.7337962962962962E-3</v>
      </c>
      <c r="G7" s="14">
        <f t="shared" ref="G7:G18" si="0">(F7/E7)*1000</f>
        <v>1.6468652387327087E-3</v>
      </c>
      <c r="H7" s="15"/>
    </row>
    <row r="8" spans="1:8" ht="15.75" x14ac:dyDescent="0.25">
      <c r="A8" s="9">
        <v>1</v>
      </c>
      <c r="B8" s="10">
        <v>3</v>
      </c>
      <c r="C8" s="19" t="s">
        <v>13</v>
      </c>
      <c r="D8" s="16" t="s">
        <v>14</v>
      </c>
      <c r="E8" s="12">
        <v>1640</v>
      </c>
      <c r="F8" s="13">
        <v>2.2836805555555557E-3</v>
      </c>
      <c r="G8" s="14">
        <f t="shared" si="0"/>
        <v>1.3924881436314365E-3</v>
      </c>
      <c r="H8" s="16"/>
    </row>
    <row r="9" spans="1:8" ht="15.75" x14ac:dyDescent="0.25">
      <c r="A9" s="9">
        <v>2</v>
      </c>
      <c r="B9" s="10">
        <v>8</v>
      </c>
      <c r="C9" s="19" t="s">
        <v>22</v>
      </c>
      <c r="D9" s="16" t="s">
        <v>23</v>
      </c>
      <c r="E9" s="12">
        <v>1640</v>
      </c>
      <c r="F9" s="13">
        <v>2.2873842592592594E-3</v>
      </c>
      <c r="G9" s="14">
        <f t="shared" si="0"/>
        <v>1.3947464995483288E-3</v>
      </c>
      <c r="H9" s="16"/>
    </row>
    <row r="10" spans="1:8" ht="15.75" x14ac:dyDescent="0.25">
      <c r="A10" s="9">
        <v>3</v>
      </c>
      <c r="B10" s="10">
        <v>6</v>
      </c>
      <c r="C10" s="19" t="s">
        <v>18</v>
      </c>
      <c r="D10" s="16" t="s">
        <v>19</v>
      </c>
      <c r="E10" s="12">
        <v>1640</v>
      </c>
      <c r="F10" s="13">
        <v>2.2936342592592596E-3</v>
      </c>
      <c r="G10" s="14">
        <f t="shared" si="0"/>
        <v>1.3985574751580851E-3</v>
      </c>
      <c r="H10" s="16"/>
    </row>
    <row r="11" spans="1:8" ht="15.75" x14ac:dyDescent="0.25">
      <c r="A11" s="9">
        <v>4</v>
      </c>
      <c r="B11" s="10">
        <v>7</v>
      </c>
      <c r="C11" s="19" t="s">
        <v>20</v>
      </c>
      <c r="D11" s="16" t="s">
        <v>21</v>
      </c>
      <c r="E11" s="12">
        <v>1640</v>
      </c>
      <c r="F11" s="13">
        <v>2.3063657407407408E-3</v>
      </c>
      <c r="G11" s="14">
        <f t="shared" si="0"/>
        <v>1.406320573622403E-3</v>
      </c>
      <c r="H11" s="16"/>
    </row>
    <row r="12" spans="1:8" ht="15.75" x14ac:dyDescent="0.25">
      <c r="A12" s="9">
        <v>5</v>
      </c>
      <c r="B12" s="10">
        <v>2</v>
      </c>
      <c r="C12" s="19" t="s">
        <v>11</v>
      </c>
      <c r="D12" s="16" t="s">
        <v>12</v>
      </c>
      <c r="E12" s="12">
        <v>1640</v>
      </c>
      <c r="F12" s="13">
        <v>2.382175925925926E-3</v>
      </c>
      <c r="G12" s="14">
        <f t="shared" si="0"/>
        <v>1.4525462962962964E-3</v>
      </c>
      <c r="H12" s="16"/>
    </row>
    <row r="13" spans="1:8" ht="15.75" x14ac:dyDescent="0.25">
      <c r="A13" s="9">
        <v>6</v>
      </c>
      <c r="B13" s="10">
        <v>1</v>
      </c>
      <c r="C13" s="19" t="s">
        <v>9</v>
      </c>
      <c r="D13" s="16" t="s">
        <v>10</v>
      </c>
      <c r="E13" s="12">
        <v>1640</v>
      </c>
      <c r="F13" s="13">
        <v>2.3850694444444444E-3</v>
      </c>
      <c r="G13" s="14">
        <f t="shared" si="0"/>
        <v>1.4543106368563685E-3</v>
      </c>
      <c r="H13" s="15"/>
    </row>
    <row r="14" spans="1:8" ht="15.75" x14ac:dyDescent="0.25">
      <c r="A14" s="9">
        <v>7</v>
      </c>
      <c r="B14" s="10">
        <v>4</v>
      </c>
      <c r="C14" s="19" t="s">
        <v>15</v>
      </c>
      <c r="D14" s="16" t="s">
        <v>108</v>
      </c>
      <c r="E14" s="12">
        <v>1640</v>
      </c>
      <c r="F14" s="13">
        <v>2.4435185185185189E-3</v>
      </c>
      <c r="G14" s="14">
        <f t="shared" si="0"/>
        <v>1.4899503161698285E-3</v>
      </c>
      <c r="H14" s="15"/>
    </row>
    <row r="15" spans="1:8" ht="15.75" x14ac:dyDescent="0.25">
      <c r="A15" s="9">
        <v>8</v>
      </c>
      <c r="B15" s="10">
        <v>9</v>
      </c>
      <c r="C15" s="19" t="s">
        <v>24</v>
      </c>
      <c r="D15" s="16" t="s">
        <v>25</v>
      </c>
      <c r="E15" s="12">
        <v>1660</v>
      </c>
      <c r="F15" s="13">
        <v>2.3339120370370371E-3</v>
      </c>
      <c r="G15" s="14">
        <f t="shared" si="0"/>
        <v>1.4059711066488174E-3</v>
      </c>
      <c r="H15" s="16"/>
    </row>
    <row r="16" spans="1:8" ht="15.75" x14ac:dyDescent="0.25">
      <c r="A16" s="22" t="s">
        <v>109</v>
      </c>
      <c r="B16" s="23">
        <v>5</v>
      </c>
      <c r="C16" s="28" t="s">
        <v>16</v>
      </c>
      <c r="D16" s="27" t="s">
        <v>17</v>
      </c>
      <c r="E16" s="24">
        <v>1640</v>
      </c>
      <c r="F16" s="25"/>
      <c r="G16" s="26">
        <f t="shared" si="0"/>
        <v>0</v>
      </c>
      <c r="H16" s="27"/>
    </row>
    <row r="17" spans="1:8" ht="15.75" x14ac:dyDescent="0.25">
      <c r="A17" s="9"/>
      <c r="B17" s="10">
        <v>10</v>
      </c>
      <c r="C17" s="11"/>
      <c r="D17" s="11"/>
      <c r="E17" s="12">
        <v>1660</v>
      </c>
      <c r="F17" s="13"/>
      <c r="G17" s="14">
        <f t="shared" si="0"/>
        <v>0</v>
      </c>
      <c r="H17" s="16"/>
    </row>
    <row r="18" spans="1:8" ht="15.75" x14ac:dyDescent="0.25">
      <c r="A18" s="9"/>
      <c r="B18" s="10">
        <v>11</v>
      </c>
      <c r="C18" s="11"/>
      <c r="D18" s="11"/>
      <c r="E18" s="12">
        <v>1660</v>
      </c>
      <c r="F18" s="13"/>
      <c r="G18" s="14">
        <f t="shared" si="0"/>
        <v>0</v>
      </c>
      <c r="H18" s="16"/>
    </row>
  </sheetData>
  <autoFilter ref="A6:H6">
    <sortState ref="A8:H18">
      <sortCondition ref="A6"/>
    </sortState>
  </autoFilter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12" sqref="A12"/>
    </sheetView>
  </sheetViews>
  <sheetFormatPr baseColWidth="10" defaultRowHeight="15" x14ac:dyDescent="0.25"/>
  <cols>
    <col min="1" max="1" width="10.140625" bestFit="1" customWidth="1"/>
    <col min="2" max="2" width="7.7109375" bestFit="1" customWidth="1"/>
    <col min="3" max="3" width="28.85546875" customWidth="1"/>
    <col min="4" max="4" width="26.7109375" bestFit="1" customWidth="1"/>
    <col min="5" max="5" width="14.42578125" bestFit="1" customWidth="1"/>
    <col min="6" max="6" width="13" bestFit="1" customWidth="1"/>
    <col min="7" max="7" width="9.85546875" bestFit="1" customWidth="1"/>
    <col min="8" max="8" width="8.85546875" bestFit="1" customWidth="1"/>
  </cols>
  <sheetData>
    <row r="1" spans="1:8" ht="28.5" x14ac:dyDescent="0.45">
      <c r="B1" s="31" t="s">
        <v>107</v>
      </c>
    </row>
    <row r="2" spans="1:8" ht="23.25" x14ac:dyDescent="0.35">
      <c r="A2" s="1"/>
      <c r="B2" s="2"/>
      <c r="C2" s="18" t="s">
        <v>37</v>
      </c>
      <c r="D2" s="2"/>
      <c r="E2" s="3"/>
    </row>
    <row r="3" spans="1:8" x14ac:dyDescent="0.25">
      <c r="C3" t="s">
        <v>38</v>
      </c>
    </row>
    <row r="4" spans="1:8" x14ac:dyDescent="0.25">
      <c r="E4" s="4"/>
      <c r="F4" s="5"/>
    </row>
    <row r="5" spans="1:8" x14ac:dyDescent="0.25">
      <c r="F5" s="5"/>
    </row>
    <row r="6" spans="1:8" x14ac:dyDescent="0.25">
      <c r="A6" s="6" t="s">
        <v>0</v>
      </c>
      <c r="B6" s="6" t="s">
        <v>1</v>
      </c>
      <c r="C6" s="6" t="s">
        <v>2</v>
      </c>
      <c r="D6" s="6" t="s">
        <v>3</v>
      </c>
      <c r="E6" s="7" t="s">
        <v>4</v>
      </c>
      <c r="F6" s="7" t="s">
        <v>5</v>
      </c>
      <c r="G6" s="6" t="s">
        <v>6</v>
      </c>
      <c r="H6" s="8" t="s">
        <v>7</v>
      </c>
    </row>
    <row r="7" spans="1:8" ht="15.75" x14ac:dyDescent="0.25">
      <c r="A7" s="9">
        <v>1</v>
      </c>
      <c r="B7" s="10">
        <v>4</v>
      </c>
      <c r="C7" s="19" t="s">
        <v>31</v>
      </c>
      <c r="D7" s="16" t="s">
        <v>32</v>
      </c>
      <c r="E7" s="12">
        <v>2140</v>
      </c>
      <c r="F7" s="13">
        <v>1.9325231481481483E-3</v>
      </c>
      <c r="G7" s="14">
        <f t="shared" ref="G7:G18" si="0">(F7/E7)*1000</f>
        <v>9.0304820006922816E-4</v>
      </c>
      <c r="H7" s="15"/>
    </row>
    <row r="8" spans="1:8" ht="15.75" x14ac:dyDescent="0.25">
      <c r="A8" s="9">
        <v>2</v>
      </c>
      <c r="B8" s="10">
        <v>3</v>
      </c>
      <c r="C8" s="19" t="s">
        <v>29</v>
      </c>
      <c r="D8" s="16" t="s">
        <v>30</v>
      </c>
      <c r="E8" s="12">
        <v>2140</v>
      </c>
      <c r="F8" s="13">
        <v>1.956597222222222E-3</v>
      </c>
      <c r="G8" s="14">
        <f t="shared" si="0"/>
        <v>9.1429776739356168E-4</v>
      </c>
      <c r="H8" s="16"/>
    </row>
    <row r="9" spans="1:8" ht="15.75" x14ac:dyDescent="0.25">
      <c r="A9" s="9">
        <v>3</v>
      </c>
      <c r="B9" s="10">
        <v>6</v>
      </c>
      <c r="C9" s="19" t="s">
        <v>35</v>
      </c>
      <c r="D9" s="16" t="s">
        <v>36</v>
      </c>
      <c r="E9" s="12">
        <v>2160</v>
      </c>
      <c r="F9" s="13">
        <v>1.960185185185185E-3</v>
      </c>
      <c r="G9" s="14">
        <f t="shared" si="0"/>
        <v>9.074931412894375E-4</v>
      </c>
      <c r="H9" s="16" t="s">
        <v>110</v>
      </c>
    </row>
    <row r="10" spans="1:8" ht="15.75" x14ac:dyDescent="0.25">
      <c r="A10" s="9">
        <v>4</v>
      </c>
      <c r="B10" s="10">
        <v>5</v>
      </c>
      <c r="C10" s="19" t="s">
        <v>33</v>
      </c>
      <c r="D10" s="16" t="s">
        <v>34</v>
      </c>
      <c r="E10" s="12">
        <v>2140</v>
      </c>
      <c r="F10" s="13">
        <v>2.0501157407407408E-3</v>
      </c>
      <c r="G10" s="14">
        <f t="shared" si="0"/>
        <v>9.5799800969193492E-4</v>
      </c>
      <c r="H10" s="16" t="s">
        <v>110</v>
      </c>
    </row>
    <row r="11" spans="1:8" ht="15.75" x14ac:dyDescent="0.25">
      <c r="A11" s="9">
        <v>5</v>
      </c>
      <c r="B11" s="10">
        <v>1</v>
      </c>
      <c r="C11" s="19" t="s">
        <v>26</v>
      </c>
      <c r="D11" s="16" t="s">
        <v>17</v>
      </c>
      <c r="E11" s="12">
        <v>2100</v>
      </c>
      <c r="F11" s="13">
        <v>2.1018518518518517E-3</v>
      </c>
      <c r="G11" s="14">
        <f t="shared" si="0"/>
        <v>1.0008818342151676E-3</v>
      </c>
      <c r="H11" s="15" t="s">
        <v>110</v>
      </c>
    </row>
    <row r="12" spans="1:8" ht="15.75" x14ac:dyDescent="0.25">
      <c r="A12" s="22" t="s">
        <v>109</v>
      </c>
      <c r="B12" s="23">
        <v>2</v>
      </c>
      <c r="C12" s="28" t="s">
        <v>27</v>
      </c>
      <c r="D12" s="27" t="s">
        <v>28</v>
      </c>
      <c r="E12" s="24">
        <v>2120</v>
      </c>
      <c r="F12" s="25"/>
      <c r="G12" s="26">
        <f t="shared" si="0"/>
        <v>0</v>
      </c>
      <c r="H12" s="27"/>
    </row>
    <row r="13" spans="1:8" ht="15.75" x14ac:dyDescent="0.25">
      <c r="A13" s="9"/>
      <c r="B13" s="10">
        <v>7</v>
      </c>
      <c r="C13" s="11"/>
      <c r="D13" s="11"/>
      <c r="E13" s="12">
        <v>2160</v>
      </c>
      <c r="F13" s="13"/>
      <c r="G13" s="14">
        <f t="shared" si="0"/>
        <v>0</v>
      </c>
      <c r="H13" s="16"/>
    </row>
    <row r="14" spans="1:8" ht="15.75" x14ac:dyDescent="0.25">
      <c r="A14" s="9"/>
      <c r="B14" s="10">
        <v>8</v>
      </c>
      <c r="C14" s="11"/>
      <c r="D14" s="11"/>
      <c r="E14" s="12">
        <v>2160</v>
      </c>
      <c r="F14" s="13"/>
      <c r="G14" s="14">
        <f t="shared" si="0"/>
        <v>0</v>
      </c>
      <c r="H14" s="16"/>
    </row>
    <row r="15" spans="1:8" ht="15.75" x14ac:dyDescent="0.25">
      <c r="A15" s="9"/>
      <c r="B15" s="10">
        <v>9</v>
      </c>
      <c r="C15" s="11"/>
      <c r="D15" s="11"/>
      <c r="E15" s="12">
        <v>2160</v>
      </c>
      <c r="F15" s="13"/>
      <c r="G15" s="14">
        <f t="shared" si="0"/>
        <v>0</v>
      </c>
      <c r="H15" s="16"/>
    </row>
    <row r="16" spans="1:8" ht="15.75" x14ac:dyDescent="0.25">
      <c r="A16" s="9"/>
      <c r="B16" s="10">
        <v>10</v>
      </c>
      <c r="C16" s="11"/>
      <c r="D16" s="11"/>
      <c r="E16" s="12">
        <v>2160</v>
      </c>
      <c r="F16" s="13"/>
      <c r="G16" s="14">
        <f t="shared" si="0"/>
        <v>0</v>
      </c>
      <c r="H16" s="16"/>
    </row>
    <row r="17" spans="1:8" ht="15.75" x14ac:dyDescent="0.25">
      <c r="A17" s="9"/>
      <c r="B17" s="10">
        <v>11</v>
      </c>
      <c r="C17" s="11"/>
      <c r="D17" s="11"/>
      <c r="E17" s="12">
        <v>2160</v>
      </c>
      <c r="F17" s="13"/>
      <c r="G17" s="14">
        <f t="shared" si="0"/>
        <v>0</v>
      </c>
      <c r="H17" s="16"/>
    </row>
    <row r="18" spans="1:8" ht="15.75" x14ac:dyDescent="0.25">
      <c r="A18" s="9"/>
      <c r="B18" s="10">
        <v>12</v>
      </c>
      <c r="C18" s="11"/>
      <c r="D18" s="11"/>
      <c r="E18" s="12">
        <v>2160</v>
      </c>
      <c r="F18" s="13"/>
      <c r="G18" s="14">
        <f t="shared" si="0"/>
        <v>0</v>
      </c>
      <c r="H18" s="15"/>
    </row>
  </sheetData>
  <autoFilter ref="A6:H6">
    <sortState ref="A7:H18">
      <sortCondition ref="A6"/>
    </sortState>
  </autoFilter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11" sqref="A11"/>
    </sheetView>
  </sheetViews>
  <sheetFormatPr baseColWidth="10" defaultRowHeight="15" x14ac:dyDescent="0.25"/>
  <cols>
    <col min="1" max="1" width="10.140625" bestFit="1" customWidth="1"/>
    <col min="2" max="2" width="7.7109375" bestFit="1" customWidth="1"/>
    <col min="3" max="3" width="28.85546875" customWidth="1"/>
    <col min="4" max="4" width="26.7109375" bestFit="1" customWidth="1"/>
    <col min="5" max="5" width="14.42578125" bestFit="1" customWidth="1"/>
    <col min="6" max="6" width="13" bestFit="1" customWidth="1"/>
    <col min="7" max="7" width="9.85546875" bestFit="1" customWidth="1"/>
    <col min="8" max="8" width="8.85546875" bestFit="1" customWidth="1"/>
  </cols>
  <sheetData>
    <row r="1" spans="1:8" ht="28.5" x14ac:dyDescent="0.45">
      <c r="B1" s="31" t="s">
        <v>107</v>
      </c>
    </row>
    <row r="2" spans="1:8" ht="23.25" x14ac:dyDescent="0.35">
      <c r="A2" s="1"/>
      <c r="B2" s="2"/>
      <c r="C2" s="18" t="s">
        <v>39</v>
      </c>
      <c r="D2" s="2"/>
      <c r="E2" s="3"/>
    </row>
    <row r="3" spans="1:8" x14ac:dyDescent="0.25">
      <c r="C3" t="s">
        <v>40</v>
      </c>
    </row>
    <row r="4" spans="1:8" x14ac:dyDescent="0.25">
      <c r="E4" s="4"/>
      <c r="F4" s="5"/>
    </row>
    <row r="5" spans="1:8" x14ac:dyDescent="0.25">
      <c r="F5" s="5"/>
    </row>
    <row r="6" spans="1:8" x14ac:dyDescent="0.25">
      <c r="A6" s="6" t="s">
        <v>0</v>
      </c>
      <c r="B6" s="6" t="s">
        <v>1</v>
      </c>
      <c r="C6" s="6" t="s">
        <v>2</v>
      </c>
      <c r="D6" s="6" t="s">
        <v>3</v>
      </c>
      <c r="E6" s="7" t="s">
        <v>4</v>
      </c>
      <c r="F6" s="7" t="s">
        <v>5</v>
      </c>
      <c r="G6" s="6" t="s">
        <v>6</v>
      </c>
      <c r="H6" s="8" t="s">
        <v>7</v>
      </c>
    </row>
    <row r="7" spans="1:8" ht="15.75" x14ac:dyDescent="0.25">
      <c r="A7" s="9">
        <v>1</v>
      </c>
      <c r="B7" s="10">
        <v>4</v>
      </c>
      <c r="C7" s="19" t="s">
        <v>46</v>
      </c>
      <c r="D7" s="16" t="s">
        <v>47</v>
      </c>
      <c r="E7" s="12">
        <v>1660</v>
      </c>
      <c r="F7" s="13">
        <v>1.5300925925925924E-3</v>
      </c>
      <c r="G7" s="14">
        <f t="shared" ref="G7:G18" si="0">(F7/E7)*1000</f>
        <v>9.2174252565818823E-4</v>
      </c>
      <c r="H7" s="15"/>
    </row>
    <row r="8" spans="1:8" ht="15.75" x14ac:dyDescent="0.25">
      <c r="A8" s="9">
        <v>2</v>
      </c>
      <c r="B8" s="10">
        <v>3</v>
      </c>
      <c r="C8" s="19" t="s">
        <v>44</v>
      </c>
      <c r="D8" s="16" t="s">
        <v>45</v>
      </c>
      <c r="E8" s="12">
        <v>1660</v>
      </c>
      <c r="F8" s="13">
        <v>1.5341435185185182E-3</v>
      </c>
      <c r="G8" s="14">
        <f t="shared" si="0"/>
        <v>9.2418284248103509E-4</v>
      </c>
      <c r="H8" s="16"/>
    </row>
    <row r="9" spans="1:8" ht="15.75" x14ac:dyDescent="0.25">
      <c r="A9" s="9">
        <v>3</v>
      </c>
      <c r="B9" s="10">
        <v>5</v>
      </c>
      <c r="C9" s="19" t="s">
        <v>48</v>
      </c>
      <c r="D9" s="16" t="s">
        <v>49</v>
      </c>
      <c r="E9" s="12">
        <v>1660</v>
      </c>
      <c r="F9" s="13">
        <v>1.5791666666666669E-3</v>
      </c>
      <c r="G9" s="14">
        <f t="shared" si="0"/>
        <v>9.5130522088353428E-4</v>
      </c>
      <c r="H9" s="16"/>
    </row>
    <row r="10" spans="1:8" ht="15.75" x14ac:dyDescent="0.25">
      <c r="A10" s="22" t="s">
        <v>109</v>
      </c>
      <c r="B10" s="23">
        <v>1</v>
      </c>
      <c r="C10" s="28" t="s">
        <v>41</v>
      </c>
      <c r="D10" s="27" t="s">
        <v>42</v>
      </c>
      <c r="E10" s="24">
        <v>1640</v>
      </c>
      <c r="F10" s="25"/>
      <c r="G10" s="26">
        <f t="shared" si="0"/>
        <v>0</v>
      </c>
      <c r="H10" s="32"/>
    </row>
    <row r="11" spans="1:8" ht="15.75" x14ac:dyDescent="0.25">
      <c r="A11" s="22" t="s">
        <v>109</v>
      </c>
      <c r="B11" s="23">
        <v>2</v>
      </c>
      <c r="C11" s="28" t="s">
        <v>43</v>
      </c>
      <c r="D11" s="27" t="s">
        <v>28</v>
      </c>
      <c r="E11" s="24">
        <v>1640</v>
      </c>
      <c r="F11" s="25"/>
      <c r="G11" s="26">
        <f t="shared" si="0"/>
        <v>0</v>
      </c>
      <c r="H11" s="27"/>
    </row>
    <row r="12" spans="1:8" ht="15.75" x14ac:dyDescent="0.25">
      <c r="A12" s="9"/>
      <c r="B12" s="10">
        <v>6</v>
      </c>
      <c r="C12" s="11"/>
      <c r="D12" s="11"/>
      <c r="E12" s="12">
        <v>1660</v>
      </c>
      <c r="F12" s="13"/>
      <c r="G12" s="14">
        <f t="shared" si="0"/>
        <v>0</v>
      </c>
      <c r="H12" s="16"/>
    </row>
    <row r="13" spans="1:8" ht="15.75" x14ac:dyDescent="0.25">
      <c r="A13" s="9"/>
      <c r="B13" s="10">
        <v>7</v>
      </c>
      <c r="C13" s="11"/>
      <c r="D13" s="11"/>
      <c r="E13" s="12">
        <v>1660</v>
      </c>
      <c r="F13" s="13"/>
      <c r="G13" s="14">
        <f t="shared" si="0"/>
        <v>0</v>
      </c>
      <c r="H13" s="16"/>
    </row>
    <row r="14" spans="1:8" ht="15.75" x14ac:dyDescent="0.25">
      <c r="A14" s="9"/>
      <c r="B14" s="10">
        <v>8</v>
      </c>
      <c r="C14" s="11"/>
      <c r="D14" s="11"/>
      <c r="E14" s="12">
        <v>1660</v>
      </c>
      <c r="F14" s="13"/>
      <c r="G14" s="14">
        <f t="shared" si="0"/>
        <v>0</v>
      </c>
      <c r="H14" s="16"/>
    </row>
    <row r="15" spans="1:8" ht="15.75" x14ac:dyDescent="0.25">
      <c r="A15" s="9"/>
      <c r="B15" s="10">
        <v>9</v>
      </c>
      <c r="C15" s="11"/>
      <c r="D15" s="11"/>
      <c r="E15" s="12">
        <v>1660</v>
      </c>
      <c r="F15" s="13"/>
      <c r="G15" s="14">
        <f t="shared" si="0"/>
        <v>0</v>
      </c>
      <c r="H15" s="16"/>
    </row>
    <row r="16" spans="1:8" ht="15.75" x14ac:dyDescent="0.25">
      <c r="A16" s="9"/>
      <c r="B16" s="10">
        <v>10</v>
      </c>
      <c r="C16" s="11"/>
      <c r="D16" s="11"/>
      <c r="E16" s="12">
        <v>1660</v>
      </c>
      <c r="F16" s="13"/>
      <c r="G16" s="14">
        <f t="shared" si="0"/>
        <v>0</v>
      </c>
      <c r="H16" s="16"/>
    </row>
    <row r="17" spans="1:8" ht="15.75" x14ac:dyDescent="0.25">
      <c r="A17" s="9"/>
      <c r="B17" s="10">
        <v>11</v>
      </c>
      <c r="C17" s="11"/>
      <c r="D17" s="11"/>
      <c r="E17" s="12">
        <v>1660</v>
      </c>
      <c r="F17" s="13"/>
      <c r="G17" s="14">
        <f t="shared" si="0"/>
        <v>0</v>
      </c>
      <c r="H17" s="16"/>
    </row>
    <row r="18" spans="1:8" ht="15.75" x14ac:dyDescent="0.25">
      <c r="A18" s="9"/>
      <c r="B18" s="10">
        <v>12</v>
      </c>
      <c r="C18" s="11"/>
      <c r="D18" s="11"/>
      <c r="E18" s="12">
        <v>1660</v>
      </c>
      <c r="F18" s="13"/>
      <c r="G18" s="14">
        <f t="shared" si="0"/>
        <v>0</v>
      </c>
      <c r="H18" s="15"/>
    </row>
  </sheetData>
  <autoFilter ref="A6:H6">
    <sortState ref="A7:H18">
      <sortCondition ref="A6"/>
    </sortState>
  </autoFilter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F18" sqref="F18"/>
    </sheetView>
  </sheetViews>
  <sheetFormatPr baseColWidth="10" defaultRowHeight="15" x14ac:dyDescent="0.25"/>
  <cols>
    <col min="1" max="1" width="10.140625" bestFit="1" customWidth="1"/>
    <col min="2" max="2" width="7.7109375" bestFit="1" customWidth="1"/>
    <col min="3" max="3" width="28.85546875" customWidth="1"/>
    <col min="4" max="4" width="26.7109375" bestFit="1" customWidth="1"/>
    <col min="5" max="5" width="14.42578125" bestFit="1" customWidth="1"/>
    <col min="6" max="6" width="13" bestFit="1" customWidth="1"/>
    <col min="7" max="7" width="9.85546875" bestFit="1" customWidth="1"/>
    <col min="8" max="8" width="8.85546875" bestFit="1" customWidth="1"/>
  </cols>
  <sheetData>
    <row r="1" spans="1:8" ht="28.5" x14ac:dyDescent="0.45">
      <c r="B1" s="31" t="s">
        <v>107</v>
      </c>
    </row>
    <row r="2" spans="1:8" ht="26.25" x14ac:dyDescent="0.4">
      <c r="A2" s="1"/>
      <c r="B2" s="2"/>
      <c r="C2" s="20" t="s">
        <v>50</v>
      </c>
      <c r="D2" s="2"/>
      <c r="E2" s="3"/>
    </row>
    <row r="3" spans="1:8" x14ac:dyDescent="0.25">
      <c r="C3" t="s">
        <v>51</v>
      </c>
    </row>
    <row r="4" spans="1:8" x14ac:dyDescent="0.25">
      <c r="E4" s="4"/>
      <c r="F4" s="5"/>
    </row>
    <row r="5" spans="1:8" x14ac:dyDescent="0.25">
      <c r="F5" s="5"/>
    </row>
    <row r="6" spans="1:8" x14ac:dyDescent="0.25">
      <c r="A6" s="6" t="s">
        <v>0</v>
      </c>
      <c r="B6" s="6" t="s">
        <v>1</v>
      </c>
      <c r="C6" s="6" t="s">
        <v>2</v>
      </c>
      <c r="D6" s="6" t="s">
        <v>3</v>
      </c>
      <c r="E6" s="7" t="s">
        <v>4</v>
      </c>
      <c r="F6" s="7" t="s">
        <v>5</v>
      </c>
      <c r="G6" s="6" t="s">
        <v>6</v>
      </c>
      <c r="H6" s="8" t="s">
        <v>7</v>
      </c>
    </row>
    <row r="7" spans="1:8" ht="15.75" x14ac:dyDescent="0.25">
      <c r="A7" s="9">
        <v>1</v>
      </c>
      <c r="B7" s="10">
        <v>4</v>
      </c>
      <c r="C7" s="19" t="s">
        <v>56</v>
      </c>
      <c r="D7" s="16" t="s">
        <v>57</v>
      </c>
      <c r="E7" s="12">
        <v>1640</v>
      </c>
      <c r="F7" s="13">
        <v>1.8502314814814816E-3</v>
      </c>
      <c r="G7" s="14">
        <f t="shared" ref="G7:G18" si="0">(F7/E7)*1000</f>
        <v>1.1281899277326107E-3</v>
      </c>
      <c r="H7" s="15"/>
    </row>
    <row r="8" spans="1:8" ht="15.75" x14ac:dyDescent="0.25">
      <c r="A8" s="9">
        <v>2</v>
      </c>
      <c r="B8" s="10">
        <v>3</v>
      </c>
      <c r="C8" s="19" t="s">
        <v>55</v>
      </c>
      <c r="D8" s="16" t="s">
        <v>25</v>
      </c>
      <c r="E8" s="12">
        <v>1640</v>
      </c>
      <c r="F8" s="13">
        <v>1.8563657407407409E-3</v>
      </c>
      <c r="G8" s="14">
        <f t="shared" si="0"/>
        <v>1.131930329719964E-3</v>
      </c>
      <c r="H8" s="16" t="s">
        <v>110</v>
      </c>
    </row>
    <row r="9" spans="1:8" ht="15.75" x14ac:dyDescent="0.25">
      <c r="A9" s="9">
        <v>3</v>
      </c>
      <c r="B9" s="10">
        <v>1</v>
      </c>
      <c r="C9" s="19" t="s">
        <v>52</v>
      </c>
      <c r="D9" s="16" t="s">
        <v>53</v>
      </c>
      <c r="E9" s="12">
        <v>1640</v>
      </c>
      <c r="F9" s="13">
        <v>1.8589120370370367E-3</v>
      </c>
      <c r="G9" s="14">
        <f t="shared" si="0"/>
        <v>1.1334829494128273E-3</v>
      </c>
      <c r="H9" s="15"/>
    </row>
    <row r="10" spans="1:8" ht="15.75" x14ac:dyDescent="0.25">
      <c r="A10" s="9">
        <v>4</v>
      </c>
      <c r="B10" s="10">
        <v>7</v>
      </c>
      <c r="C10" s="19" t="s">
        <v>61</v>
      </c>
      <c r="D10" s="16" t="s">
        <v>62</v>
      </c>
      <c r="E10" s="12">
        <v>1640</v>
      </c>
      <c r="F10" s="13">
        <v>1.8622685185185185E-3</v>
      </c>
      <c r="G10" s="14">
        <f t="shared" si="0"/>
        <v>1.1355295844625113E-3</v>
      </c>
      <c r="H10" s="16"/>
    </row>
    <row r="11" spans="1:8" ht="15.75" x14ac:dyDescent="0.25">
      <c r="A11" s="9">
        <v>5</v>
      </c>
      <c r="B11" s="10">
        <v>5</v>
      </c>
      <c r="C11" s="19" t="s">
        <v>58</v>
      </c>
      <c r="D11" s="16" t="s">
        <v>30</v>
      </c>
      <c r="E11" s="12">
        <v>1640</v>
      </c>
      <c r="F11" s="13">
        <v>1.9285879629629629E-3</v>
      </c>
      <c r="G11" s="14">
        <f t="shared" si="0"/>
        <v>1.1759682700993677E-3</v>
      </c>
      <c r="H11" s="16" t="s">
        <v>110</v>
      </c>
    </row>
    <row r="12" spans="1:8" ht="15.75" x14ac:dyDescent="0.25">
      <c r="A12" s="9">
        <v>6</v>
      </c>
      <c r="B12" s="10">
        <v>8</v>
      </c>
      <c r="C12" s="19" t="s">
        <v>63</v>
      </c>
      <c r="D12" s="16" t="s">
        <v>64</v>
      </c>
      <c r="E12" s="12">
        <v>1640</v>
      </c>
      <c r="F12" s="13">
        <v>1.9416666666666664E-3</v>
      </c>
      <c r="G12" s="14">
        <f t="shared" si="0"/>
        <v>1.1839430894308941E-3</v>
      </c>
      <c r="H12" s="16" t="s">
        <v>110</v>
      </c>
    </row>
    <row r="13" spans="1:8" ht="15.75" x14ac:dyDescent="0.25">
      <c r="A13" s="9">
        <v>7</v>
      </c>
      <c r="B13" s="10">
        <v>6</v>
      </c>
      <c r="C13" s="19" t="s">
        <v>59</v>
      </c>
      <c r="D13" s="16" t="s">
        <v>60</v>
      </c>
      <c r="E13" s="12">
        <v>1640</v>
      </c>
      <c r="F13" s="13">
        <v>2.0376157407407404E-3</v>
      </c>
      <c r="G13" s="14">
        <f t="shared" si="0"/>
        <v>1.2424486224028905E-3</v>
      </c>
      <c r="H13" s="16"/>
    </row>
    <row r="14" spans="1:8" ht="15.75" x14ac:dyDescent="0.25">
      <c r="A14" s="9">
        <v>8</v>
      </c>
      <c r="B14" s="10">
        <v>2</v>
      </c>
      <c r="C14" s="19" t="s">
        <v>54</v>
      </c>
      <c r="D14" s="16" t="s">
        <v>17</v>
      </c>
      <c r="E14" s="12">
        <v>1640</v>
      </c>
      <c r="F14" s="13">
        <v>2.0932870370370372E-3</v>
      </c>
      <c r="G14" s="14">
        <f t="shared" si="0"/>
        <v>1.2763945347786813E-3</v>
      </c>
      <c r="H14" s="16" t="s">
        <v>110</v>
      </c>
    </row>
    <row r="15" spans="1:8" ht="15.75" x14ac:dyDescent="0.25">
      <c r="A15" s="9"/>
      <c r="B15" s="10">
        <v>9</v>
      </c>
      <c r="C15" s="11"/>
      <c r="D15" s="11"/>
      <c r="E15" s="12">
        <v>1640</v>
      </c>
      <c r="F15" s="13"/>
      <c r="G15" s="14">
        <f t="shared" si="0"/>
        <v>0</v>
      </c>
      <c r="H15" s="16"/>
    </row>
    <row r="16" spans="1:8" ht="15.75" x14ac:dyDescent="0.25">
      <c r="A16" s="9"/>
      <c r="B16" s="10">
        <v>10</v>
      </c>
      <c r="C16" s="11"/>
      <c r="D16" s="11"/>
      <c r="E16" s="12">
        <v>1640</v>
      </c>
      <c r="F16" s="13"/>
      <c r="G16" s="14">
        <f t="shared" si="0"/>
        <v>0</v>
      </c>
      <c r="H16" s="16"/>
    </row>
    <row r="17" spans="1:8" ht="15.75" x14ac:dyDescent="0.25">
      <c r="A17" s="9"/>
      <c r="B17" s="10">
        <v>11</v>
      </c>
      <c r="C17" s="11"/>
      <c r="D17" s="11"/>
      <c r="E17" s="12">
        <v>1640</v>
      </c>
      <c r="F17" s="13"/>
      <c r="G17" s="14">
        <f t="shared" si="0"/>
        <v>0</v>
      </c>
      <c r="H17" s="16"/>
    </row>
    <row r="18" spans="1:8" ht="15.75" x14ac:dyDescent="0.25">
      <c r="A18" s="9"/>
      <c r="B18" s="10">
        <v>12</v>
      </c>
      <c r="C18" s="11"/>
      <c r="D18" s="11"/>
      <c r="E18" s="12">
        <v>1640</v>
      </c>
      <c r="F18" s="13"/>
      <c r="G18" s="14">
        <f t="shared" si="0"/>
        <v>0</v>
      </c>
      <c r="H18" s="15"/>
    </row>
  </sheetData>
  <autoFilter ref="A6:H6">
    <sortState ref="A7:H18">
      <sortCondition ref="A6"/>
    </sortState>
  </autoFilter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14" sqref="A14"/>
    </sheetView>
  </sheetViews>
  <sheetFormatPr baseColWidth="10" defaultRowHeight="15" x14ac:dyDescent="0.25"/>
  <cols>
    <col min="1" max="1" width="10.140625" bestFit="1" customWidth="1"/>
    <col min="2" max="2" width="7.7109375" bestFit="1" customWidth="1"/>
    <col min="3" max="3" width="28.85546875" customWidth="1"/>
    <col min="4" max="4" width="26.7109375" bestFit="1" customWidth="1"/>
    <col min="5" max="5" width="14.42578125" bestFit="1" customWidth="1"/>
    <col min="6" max="6" width="13" bestFit="1" customWidth="1"/>
    <col min="7" max="7" width="9.85546875" bestFit="1" customWidth="1"/>
    <col min="8" max="8" width="8.85546875" bestFit="1" customWidth="1"/>
  </cols>
  <sheetData>
    <row r="1" spans="1:8" ht="28.5" x14ac:dyDescent="0.45">
      <c r="B1" s="31" t="s">
        <v>107</v>
      </c>
    </row>
    <row r="2" spans="1:8" ht="23.25" x14ac:dyDescent="0.35">
      <c r="A2" s="1"/>
      <c r="B2" s="2"/>
      <c r="C2" s="18" t="s">
        <v>65</v>
      </c>
      <c r="D2" s="2"/>
      <c r="E2" s="3"/>
    </row>
    <row r="3" spans="1:8" x14ac:dyDescent="0.25">
      <c r="C3" s="21" t="s">
        <v>66</v>
      </c>
    </row>
    <row r="4" spans="1:8" x14ac:dyDescent="0.25">
      <c r="E4" s="4"/>
      <c r="F4" s="5"/>
    </row>
    <row r="5" spans="1:8" x14ac:dyDescent="0.25">
      <c r="F5" s="5"/>
    </row>
    <row r="6" spans="1:8" x14ac:dyDescent="0.25">
      <c r="A6" s="6" t="s">
        <v>0</v>
      </c>
      <c r="B6" s="6" t="s">
        <v>1</v>
      </c>
      <c r="C6" s="6" t="s">
        <v>2</v>
      </c>
      <c r="D6" s="6" t="s">
        <v>3</v>
      </c>
      <c r="E6" s="7" t="s">
        <v>4</v>
      </c>
      <c r="F6" s="7" t="s">
        <v>5</v>
      </c>
      <c r="G6" s="6" t="s">
        <v>6</v>
      </c>
      <c r="H6" s="8" t="s">
        <v>7</v>
      </c>
    </row>
    <row r="7" spans="1:8" ht="15.75" x14ac:dyDescent="0.25">
      <c r="A7" s="9">
        <v>1</v>
      </c>
      <c r="B7" s="10">
        <v>8</v>
      </c>
      <c r="C7" s="19" t="s">
        <v>80</v>
      </c>
      <c r="D7" s="16" t="s">
        <v>81</v>
      </c>
      <c r="E7" s="12">
        <v>2140</v>
      </c>
      <c r="F7" s="13">
        <v>2.1609953703703704E-3</v>
      </c>
      <c r="G7" s="14">
        <f t="shared" ref="G7:G18" si="0">(F7/E7)*1000</f>
        <v>1.0098109207338181E-3</v>
      </c>
      <c r="H7" s="16"/>
    </row>
    <row r="8" spans="1:8" ht="15.75" x14ac:dyDescent="0.25">
      <c r="A8" s="9">
        <v>2</v>
      </c>
      <c r="B8" s="10">
        <v>4</v>
      </c>
      <c r="C8" s="19" t="s">
        <v>72</v>
      </c>
      <c r="D8" s="16" t="s">
        <v>73</v>
      </c>
      <c r="E8" s="12">
        <v>2100</v>
      </c>
      <c r="F8" s="13">
        <v>2.2087962962962964E-3</v>
      </c>
      <c r="G8" s="14">
        <f t="shared" si="0"/>
        <v>1.0518077601410934E-3</v>
      </c>
      <c r="H8" s="15"/>
    </row>
    <row r="9" spans="1:8" ht="15.75" x14ac:dyDescent="0.25">
      <c r="A9" s="9">
        <v>3</v>
      </c>
      <c r="B9" s="10">
        <v>2</v>
      </c>
      <c r="C9" s="19" t="s">
        <v>68</v>
      </c>
      <c r="D9" s="16" t="s">
        <v>69</v>
      </c>
      <c r="E9" s="12">
        <v>2100</v>
      </c>
      <c r="F9" s="13">
        <v>2.2667824074074075E-3</v>
      </c>
      <c r="G9" s="14">
        <f t="shared" si="0"/>
        <v>1.0794201940035274E-3</v>
      </c>
      <c r="H9" s="16"/>
    </row>
    <row r="10" spans="1:8" ht="15.75" x14ac:dyDescent="0.25">
      <c r="A10" s="9">
        <v>4</v>
      </c>
      <c r="B10" s="10">
        <v>1</v>
      </c>
      <c r="C10" s="19" t="s">
        <v>67</v>
      </c>
      <c r="D10" s="16" t="s">
        <v>14</v>
      </c>
      <c r="E10" s="12">
        <v>2100</v>
      </c>
      <c r="F10" s="13">
        <v>2.268865740740741E-3</v>
      </c>
      <c r="G10" s="14">
        <f t="shared" si="0"/>
        <v>1.0804122574955908E-3</v>
      </c>
      <c r="H10" s="15"/>
    </row>
    <row r="11" spans="1:8" ht="15.75" x14ac:dyDescent="0.25">
      <c r="A11" s="9">
        <v>5</v>
      </c>
      <c r="B11" s="10">
        <v>5</v>
      </c>
      <c r="C11" s="19" t="s">
        <v>74</v>
      </c>
      <c r="D11" s="16" t="s">
        <v>75</v>
      </c>
      <c r="E11" s="12">
        <v>2120</v>
      </c>
      <c r="F11" s="13">
        <v>2.2854166666666665E-3</v>
      </c>
      <c r="G11" s="14">
        <f t="shared" si="0"/>
        <v>1.0780267295597483E-3</v>
      </c>
      <c r="H11" s="16"/>
    </row>
    <row r="12" spans="1:8" ht="15.75" x14ac:dyDescent="0.25">
      <c r="A12" s="9">
        <v>6</v>
      </c>
      <c r="B12" s="10">
        <v>6</v>
      </c>
      <c r="C12" s="19" t="s">
        <v>76</v>
      </c>
      <c r="D12" s="16" t="s">
        <v>77</v>
      </c>
      <c r="E12" s="12">
        <v>2120</v>
      </c>
      <c r="F12" s="13">
        <v>2.295023148148148E-3</v>
      </c>
      <c r="G12" s="14">
        <f t="shared" si="0"/>
        <v>1.0825580887491263E-3</v>
      </c>
      <c r="H12" s="16"/>
    </row>
    <row r="13" spans="1:8" ht="15.75" x14ac:dyDescent="0.25">
      <c r="A13" s="22" t="s">
        <v>109</v>
      </c>
      <c r="B13" s="23">
        <v>3</v>
      </c>
      <c r="C13" s="28" t="s">
        <v>70</v>
      </c>
      <c r="D13" s="27" t="s">
        <v>71</v>
      </c>
      <c r="E13" s="24">
        <v>2100</v>
      </c>
      <c r="F13" s="25"/>
      <c r="G13" s="26">
        <f t="shared" si="0"/>
        <v>0</v>
      </c>
      <c r="H13" s="27"/>
    </row>
    <row r="14" spans="1:8" ht="15.75" x14ac:dyDescent="0.25">
      <c r="A14" s="22" t="s">
        <v>109</v>
      </c>
      <c r="B14" s="23">
        <v>7</v>
      </c>
      <c r="C14" s="28" t="s">
        <v>78</v>
      </c>
      <c r="D14" s="27" t="s">
        <v>79</v>
      </c>
      <c r="E14" s="24">
        <v>2140</v>
      </c>
      <c r="F14" s="25"/>
      <c r="G14" s="26">
        <f t="shared" si="0"/>
        <v>0</v>
      </c>
      <c r="H14" s="27"/>
    </row>
    <row r="15" spans="1:8" ht="15.75" x14ac:dyDescent="0.25">
      <c r="A15" s="9"/>
      <c r="B15" s="10">
        <v>9</v>
      </c>
      <c r="C15" s="11"/>
      <c r="D15" s="11"/>
      <c r="E15" s="12">
        <v>2140</v>
      </c>
      <c r="F15" s="13"/>
      <c r="G15" s="14">
        <f t="shared" si="0"/>
        <v>0</v>
      </c>
      <c r="H15" s="16"/>
    </row>
    <row r="16" spans="1:8" ht="15.75" x14ac:dyDescent="0.25">
      <c r="A16" s="9"/>
      <c r="B16" s="10">
        <v>10</v>
      </c>
      <c r="C16" s="11"/>
      <c r="D16" s="11"/>
      <c r="E16" s="12">
        <v>2140</v>
      </c>
      <c r="F16" s="13"/>
      <c r="G16" s="14">
        <f t="shared" si="0"/>
        <v>0</v>
      </c>
      <c r="H16" s="16"/>
    </row>
    <row r="17" spans="1:8" ht="15.75" x14ac:dyDescent="0.25">
      <c r="A17" s="9"/>
      <c r="B17" s="10">
        <v>11</v>
      </c>
      <c r="C17" s="11"/>
      <c r="D17" s="11"/>
      <c r="E17" s="12">
        <v>2140</v>
      </c>
      <c r="F17" s="13"/>
      <c r="G17" s="14">
        <f t="shared" si="0"/>
        <v>0</v>
      </c>
      <c r="H17" s="16"/>
    </row>
    <row r="18" spans="1:8" ht="15.75" x14ac:dyDescent="0.25">
      <c r="A18" s="9"/>
      <c r="B18" s="10">
        <v>12</v>
      </c>
      <c r="C18" s="11"/>
      <c r="D18" s="11"/>
      <c r="E18" s="12">
        <v>2140</v>
      </c>
      <c r="F18" s="13">
        <v>2.7337962962962962E-3</v>
      </c>
      <c r="G18" s="14">
        <f t="shared" si="0"/>
        <v>1.2774749048113535E-3</v>
      </c>
      <c r="H18" s="15"/>
    </row>
  </sheetData>
  <autoFilter ref="A6:H6">
    <sortState ref="A7:H18">
      <sortCondition ref="A6"/>
    </sortState>
  </autoFilter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12" sqref="A12"/>
    </sheetView>
  </sheetViews>
  <sheetFormatPr baseColWidth="10" defaultRowHeight="15" x14ac:dyDescent="0.25"/>
  <cols>
    <col min="1" max="1" width="10.140625" bestFit="1" customWidth="1"/>
    <col min="2" max="2" width="7.7109375" bestFit="1" customWidth="1"/>
    <col min="3" max="3" width="28.85546875" customWidth="1"/>
    <col min="4" max="4" width="26.7109375" bestFit="1" customWidth="1"/>
    <col min="5" max="5" width="14.42578125" bestFit="1" customWidth="1"/>
    <col min="6" max="6" width="13" bestFit="1" customWidth="1"/>
    <col min="7" max="7" width="9.85546875" bestFit="1" customWidth="1"/>
    <col min="8" max="8" width="8.85546875" bestFit="1" customWidth="1"/>
  </cols>
  <sheetData>
    <row r="1" spans="1:8" ht="28.5" x14ac:dyDescent="0.45">
      <c r="B1" s="31" t="s">
        <v>107</v>
      </c>
    </row>
    <row r="2" spans="1:8" ht="23.25" x14ac:dyDescent="0.35">
      <c r="A2" s="1"/>
      <c r="B2" s="2"/>
      <c r="C2" s="18" t="s">
        <v>82</v>
      </c>
      <c r="D2" s="2"/>
      <c r="E2" s="3"/>
    </row>
    <row r="3" spans="1:8" x14ac:dyDescent="0.25">
      <c r="C3" t="s">
        <v>83</v>
      </c>
    </row>
    <row r="4" spans="1:8" x14ac:dyDescent="0.25">
      <c r="E4" s="4"/>
      <c r="F4" s="5"/>
    </row>
    <row r="5" spans="1:8" x14ac:dyDescent="0.25">
      <c r="F5" s="5"/>
    </row>
    <row r="6" spans="1:8" x14ac:dyDescent="0.25">
      <c r="A6" s="6" t="s">
        <v>0</v>
      </c>
      <c r="B6" s="6" t="s">
        <v>1</v>
      </c>
      <c r="C6" s="6" t="s">
        <v>2</v>
      </c>
      <c r="D6" s="6" t="s">
        <v>3</v>
      </c>
      <c r="E6" s="7" t="s">
        <v>4</v>
      </c>
      <c r="F6" s="7" t="s">
        <v>5</v>
      </c>
      <c r="G6" s="6" t="s">
        <v>6</v>
      </c>
      <c r="H6" s="8" t="s">
        <v>7</v>
      </c>
    </row>
    <row r="7" spans="1:8" ht="15.75" x14ac:dyDescent="0.25">
      <c r="A7" s="9">
        <v>1</v>
      </c>
      <c r="B7" s="10">
        <v>6</v>
      </c>
      <c r="C7" s="29" t="s">
        <v>93</v>
      </c>
      <c r="D7" s="30" t="s">
        <v>94</v>
      </c>
      <c r="E7" s="12">
        <v>2140</v>
      </c>
      <c r="F7" s="13">
        <v>2.2934027777777779E-3</v>
      </c>
      <c r="G7" s="14">
        <f t="shared" ref="G7:G18" si="0">(F7/E7)*1000</f>
        <v>1.0716835410176531E-3</v>
      </c>
      <c r="H7" s="16"/>
    </row>
    <row r="8" spans="1:8" ht="15.75" x14ac:dyDescent="0.25">
      <c r="A8" s="9">
        <v>2</v>
      </c>
      <c r="B8" s="10">
        <v>4</v>
      </c>
      <c r="C8" s="19" t="s">
        <v>90</v>
      </c>
      <c r="D8" s="16" t="s">
        <v>34</v>
      </c>
      <c r="E8" s="12">
        <v>2140</v>
      </c>
      <c r="F8" s="13">
        <v>2.2964120370370373E-3</v>
      </c>
      <c r="G8" s="14">
        <f t="shared" si="0"/>
        <v>1.073089736933195E-3</v>
      </c>
      <c r="H8" s="15"/>
    </row>
    <row r="9" spans="1:8" ht="15.75" x14ac:dyDescent="0.25">
      <c r="A9" s="9">
        <v>3</v>
      </c>
      <c r="B9" s="10">
        <v>2</v>
      </c>
      <c r="C9" s="19" t="s">
        <v>86</v>
      </c>
      <c r="D9" s="16" t="s">
        <v>87</v>
      </c>
      <c r="E9" s="12">
        <v>2120</v>
      </c>
      <c r="F9" s="13">
        <v>2.3329861111111112E-3</v>
      </c>
      <c r="G9" s="14">
        <f t="shared" si="0"/>
        <v>1.1004651467505242E-3</v>
      </c>
      <c r="H9" s="16"/>
    </row>
    <row r="10" spans="1:8" ht="15.75" x14ac:dyDescent="0.25">
      <c r="A10" s="9">
        <v>4</v>
      </c>
      <c r="B10" s="10">
        <v>1</v>
      </c>
      <c r="C10" s="19" t="s">
        <v>84</v>
      </c>
      <c r="D10" s="16" t="s">
        <v>85</v>
      </c>
      <c r="E10" s="12">
        <v>2100</v>
      </c>
      <c r="F10" s="13">
        <v>2.3491898148148148E-3</v>
      </c>
      <c r="G10" s="14">
        <f t="shared" si="0"/>
        <v>1.1186618165784832E-3</v>
      </c>
      <c r="H10" s="15"/>
    </row>
    <row r="11" spans="1:8" ht="15.75" x14ac:dyDescent="0.25">
      <c r="A11" s="22" t="s">
        <v>109</v>
      </c>
      <c r="B11" s="23">
        <v>3</v>
      </c>
      <c r="C11" s="28" t="s">
        <v>88</v>
      </c>
      <c r="D11" s="27" t="s">
        <v>89</v>
      </c>
      <c r="E11" s="24">
        <v>2120</v>
      </c>
      <c r="F11" s="25"/>
      <c r="G11" s="26">
        <f t="shared" si="0"/>
        <v>0</v>
      </c>
      <c r="H11" s="27"/>
    </row>
    <row r="12" spans="1:8" ht="15.75" x14ac:dyDescent="0.25">
      <c r="A12" s="22" t="s">
        <v>109</v>
      </c>
      <c r="B12" s="23">
        <v>5</v>
      </c>
      <c r="C12" s="28" t="s">
        <v>91</v>
      </c>
      <c r="D12" s="27" t="s">
        <v>92</v>
      </c>
      <c r="E12" s="24">
        <v>2140</v>
      </c>
      <c r="F12" s="25"/>
      <c r="G12" s="26">
        <f t="shared" si="0"/>
        <v>0</v>
      </c>
      <c r="H12" s="27"/>
    </row>
    <row r="13" spans="1:8" ht="15.75" x14ac:dyDescent="0.25">
      <c r="A13" s="9"/>
      <c r="B13" s="10">
        <v>7</v>
      </c>
      <c r="C13" s="29"/>
      <c r="D13" s="30"/>
      <c r="E13" s="12">
        <v>2140</v>
      </c>
      <c r="F13" s="13"/>
      <c r="G13" s="14">
        <f t="shared" si="0"/>
        <v>0</v>
      </c>
      <c r="H13" s="16"/>
    </row>
    <row r="14" spans="1:8" ht="15.75" x14ac:dyDescent="0.25">
      <c r="A14" s="9"/>
      <c r="B14" s="10">
        <v>8</v>
      </c>
      <c r="C14" s="11"/>
      <c r="D14" s="11"/>
      <c r="E14" s="12">
        <v>2140</v>
      </c>
      <c r="F14" s="13"/>
      <c r="G14" s="14">
        <f t="shared" si="0"/>
        <v>0</v>
      </c>
      <c r="H14" s="16"/>
    </row>
    <row r="15" spans="1:8" ht="15.75" x14ac:dyDescent="0.25">
      <c r="A15" s="9"/>
      <c r="B15" s="10">
        <v>9</v>
      </c>
      <c r="C15" s="11"/>
      <c r="D15" s="11"/>
      <c r="E15" s="12">
        <v>2140</v>
      </c>
      <c r="F15" s="13"/>
      <c r="G15" s="14">
        <f t="shared" si="0"/>
        <v>0</v>
      </c>
      <c r="H15" s="16"/>
    </row>
    <row r="16" spans="1:8" ht="15.75" x14ac:dyDescent="0.25">
      <c r="A16" s="9"/>
      <c r="B16" s="10">
        <v>10</v>
      </c>
      <c r="C16" s="11"/>
      <c r="D16" s="11"/>
      <c r="E16" s="12">
        <v>2140</v>
      </c>
      <c r="F16" s="13"/>
      <c r="G16" s="14">
        <f t="shared" si="0"/>
        <v>0</v>
      </c>
      <c r="H16" s="16"/>
    </row>
    <row r="17" spans="1:8" ht="15.75" x14ac:dyDescent="0.25">
      <c r="A17" s="9"/>
      <c r="B17" s="10">
        <v>11</v>
      </c>
      <c r="C17" s="11"/>
      <c r="D17" s="11"/>
      <c r="E17" s="12">
        <v>2140</v>
      </c>
      <c r="F17" s="13"/>
      <c r="G17" s="14">
        <f t="shared" si="0"/>
        <v>0</v>
      </c>
      <c r="H17" s="16"/>
    </row>
    <row r="18" spans="1:8" ht="15.75" x14ac:dyDescent="0.25">
      <c r="A18" s="9"/>
      <c r="B18" s="10">
        <v>12</v>
      </c>
      <c r="C18" s="11"/>
      <c r="D18" s="11"/>
      <c r="E18" s="12">
        <v>2140</v>
      </c>
      <c r="F18" s="13"/>
      <c r="G18" s="14">
        <f t="shared" si="0"/>
        <v>0</v>
      </c>
      <c r="H18" s="15"/>
    </row>
  </sheetData>
  <autoFilter ref="A6:H6">
    <sortState ref="A7:H18">
      <sortCondition ref="A6"/>
    </sortState>
  </autoFilter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14" sqref="A14"/>
    </sheetView>
  </sheetViews>
  <sheetFormatPr baseColWidth="10" defaultRowHeight="15" x14ac:dyDescent="0.25"/>
  <cols>
    <col min="1" max="1" width="10.140625" bestFit="1" customWidth="1"/>
    <col min="2" max="2" width="7.7109375" bestFit="1" customWidth="1"/>
    <col min="3" max="3" width="28.85546875" customWidth="1"/>
    <col min="4" max="4" width="26.7109375" bestFit="1" customWidth="1"/>
    <col min="5" max="5" width="14.42578125" bestFit="1" customWidth="1"/>
    <col min="6" max="6" width="13" bestFit="1" customWidth="1"/>
    <col min="7" max="7" width="9.85546875" bestFit="1" customWidth="1"/>
    <col min="8" max="8" width="8.85546875" bestFit="1" customWidth="1"/>
  </cols>
  <sheetData>
    <row r="1" spans="1:8" ht="28.5" x14ac:dyDescent="0.45">
      <c r="B1" s="31" t="s">
        <v>107</v>
      </c>
    </row>
    <row r="2" spans="1:8" ht="23.25" x14ac:dyDescent="0.35">
      <c r="A2" s="1"/>
      <c r="B2" s="2"/>
      <c r="C2" s="18" t="s">
        <v>95</v>
      </c>
      <c r="D2" s="2"/>
      <c r="E2" s="3"/>
    </row>
    <row r="3" spans="1:8" x14ac:dyDescent="0.25">
      <c r="C3" t="s">
        <v>96</v>
      </c>
    </row>
    <row r="4" spans="1:8" x14ac:dyDescent="0.25">
      <c r="E4" s="4"/>
      <c r="F4" s="5"/>
    </row>
    <row r="5" spans="1:8" x14ac:dyDescent="0.25">
      <c r="F5" s="5"/>
    </row>
    <row r="6" spans="1:8" x14ac:dyDescent="0.25">
      <c r="A6" s="6" t="s">
        <v>0</v>
      </c>
      <c r="B6" s="6" t="s">
        <v>1</v>
      </c>
      <c r="C6" s="6" t="s">
        <v>2</v>
      </c>
      <c r="D6" s="6" t="s">
        <v>3</v>
      </c>
      <c r="E6" s="7" t="s">
        <v>4</v>
      </c>
      <c r="F6" s="7" t="s">
        <v>5</v>
      </c>
      <c r="G6" s="6" t="s">
        <v>6</v>
      </c>
      <c r="H6" s="8" t="s">
        <v>7</v>
      </c>
    </row>
    <row r="7" spans="1:8" ht="15.75" x14ac:dyDescent="0.25">
      <c r="A7" s="9">
        <v>1</v>
      </c>
      <c r="B7" s="10">
        <v>2</v>
      </c>
      <c r="C7" s="19" t="s">
        <v>99</v>
      </c>
      <c r="D7" s="16" t="s">
        <v>87</v>
      </c>
      <c r="E7" s="12">
        <v>1640</v>
      </c>
      <c r="F7" s="13">
        <v>1.9709490740740742E-3</v>
      </c>
      <c r="G7" s="14">
        <f t="shared" ref="G7:G18" si="0">(F7/E7)*1000</f>
        <v>1.2017982158988257E-3</v>
      </c>
      <c r="H7" s="16"/>
    </row>
    <row r="8" spans="1:8" ht="15.75" x14ac:dyDescent="0.25">
      <c r="A8" s="9">
        <v>2</v>
      </c>
      <c r="B8" s="10">
        <v>3</v>
      </c>
      <c r="C8" s="19" t="s">
        <v>100</v>
      </c>
      <c r="D8" s="16" t="s">
        <v>71</v>
      </c>
      <c r="E8" s="12">
        <v>1640</v>
      </c>
      <c r="F8" s="13">
        <v>1.9736111111111113E-3</v>
      </c>
      <c r="G8" s="14">
        <f t="shared" si="0"/>
        <v>1.2034214092140922E-3</v>
      </c>
      <c r="H8" s="16"/>
    </row>
    <row r="9" spans="1:8" ht="15.75" x14ac:dyDescent="0.25">
      <c r="A9" s="9">
        <v>3</v>
      </c>
      <c r="B9" s="10">
        <v>5</v>
      </c>
      <c r="C9" s="19" t="s">
        <v>103</v>
      </c>
      <c r="D9" s="16" t="s">
        <v>30</v>
      </c>
      <c r="E9" s="12">
        <v>1640</v>
      </c>
      <c r="F9" s="13">
        <v>2.0076388888888891E-3</v>
      </c>
      <c r="G9" s="14">
        <f t="shared" si="0"/>
        <v>1.2241700542005422E-3</v>
      </c>
      <c r="H9" s="16"/>
    </row>
    <row r="10" spans="1:8" ht="15.75" x14ac:dyDescent="0.25">
      <c r="A10" s="9">
        <v>4</v>
      </c>
      <c r="B10" s="10">
        <v>4</v>
      </c>
      <c r="C10" s="19" t="s">
        <v>101</v>
      </c>
      <c r="D10" s="16" t="s">
        <v>102</v>
      </c>
      <c r="E10" s="12">
        <v>1640</v>
      </c>
      <c r="F10" s="13">
        <v>2.0090277777777775E-3</v>
      </c>
      <c r="G10" s="14">
        <f t="shared" si="0"/>
        <v>1.2250169376693766E-3</v>
      </c>
      <c r="H10" s="15"/>
    </row>
    <row r="11" spans="1:8" ht="15.75" x14ac:dyDescent="0.25">
      <c r="A11" s="9">
        <v>5</v>
      </c>
      <c r="B11" s="10">
        <v>6</v>
      </c>
      <c r="C11" s="19" t="s">
        <v>104</v>
      </c>
      <c r="D11" s="16" t="s">
        <v>25</v>
      </c>
      <c r="E11" s="12">
        <v>1640</v>
      </c>
      <c r="F11" s="13">
        <v>2.0192129629629627E-3</v>
      </c>
      <c r="G11" s="14">
        <f t="shared" si="0"/>
        <v>1.2312274164408309E-3</v>
      </c>
      <c r="H11" s="16"/>
    </row>
    <row r="12" spans="1:8" ht="15.75" x14ac:dyDescent="0.25">
      <c r="A12" s="22" t="s">
        <v>109</v>
      </c>
      <c r="B12" s="23">
        <v>1</v>
      </c>
      <c r="C12" s="28" t="s">
        <v>97</v>
      </c>
      <c r="D12" s="27" t="s">
        <v>98</v>
      </c>
      <c r="E12" s="24">
        <v>1640</v>
      </c>
      <c r="F12" s="25"/>
      <c r="G12" s="26">
        <f t="shared" si="0"/>
        <v>0</v>
      </c>
      <c r="H12" s="32"/>
    </row>
    <row r="13" spans="1:8" ht="15.75" x14ac:dyDescent="0.25">
      <c r="A13" s="22" t="s">
        <v>109</v>
      </c>
      <c r="B13" s="23">
        <v>7</v>
      </c>
      <c r="C13" s="28" t="s">
        <v>105</v>
      </c>
      <c r="D13" s="27" t="s">
        <v>32</v>
      </c>
      <c r="E13" s="24">
        <v>1640</v>
      </c>
      <c r="F13" s="25"/>
      <c r="G13" s="26">
        <f t="shared" si="0"/>
        <v>0</v>
      </c>
      <c r="H13" s="27"/>
    </row>
    <row r="14" spans="1:8" ht="15.75" x14ac:dyDescent="0.25">
      <c r="A14" s="9"/>
      <c r="B14" s="10">
        <v>8</v>
      </c>
      <c r="C14" s="17"/>
      <c r="D14" s="17"/>
      <c r="E14" s="12">
        <v>1640</v>
      </c>
      <c r="F14" s="13"/>
      <c r="G14" s="14">
        <f t="shared" si="0"/>
        <v>0</v>
      </c>
      <c r="H14" s="16"/>
    </row>
    <row r="15" spans="1:8" ht="15.75" x14ac:dyDescent="0.25">
      <c r="A15" s="9"/>
      <c r="B15" s="10">
        <v>9</v>
      </c>
      <c r="C15" s="17"/>
      <c r="D15" s="17"/>
      <c r="E15" s="12">
        <v>1640</v>
      </c>
      <c r="F15" s="13"/>
      <c r="G15" s="14">
        <f t="shared" si="0"/>
        <v>0</v>
      </c>
      <c r="H15" s="16"/>
    </row>
    <row r="16" spans="1:8" ht="15.75" x14ac:dyDescent="0.25">
      <c r="A16" s="9"/>
      <c r="B16" s="10">
        <v>10</v>
      </c>
      <c r="C16" s="17"/>
      <c r="D16" s="17"/>
      <c r="E16" s="12">
        <v>1640</v>
      </c>
      <c r="F16" s="13"/>
      <c r="G16" s="14">
        <f t="shared" si="0"/>
        <v>0</v>
      </c>
      <c r="H16" s="16"/>
    </row>
    <row r="17" spans="1:8" ht="15.75" x14ac:dyDescent="0.25">
      <c r="A17" s="9"/>
      <c r="B17" s="10">
        <v>11</v>
      </c>
      <c r="C17" s="11"/>
      <c r="D17" s="11"/>
      <c r="E17" s="12">
        <v>1640</v>
      </c>
      <c r="F17" s="13"/>
      <c r="G17" s="14">
        <f t="shared" si="0"/>
        <v>0</v>
      </c>
      <c r="H17" s="16"/>
    </row>
    <row r="18" spans="1:8" ht="15.75" x14ac:dyDescent="0.25">
      <c r="A18" s="9"/>
      <c r="B18" s="10">
        <v>12</v>
      </c>
      <c r="C18" s="11"/>
      <c r="D18" s="11"/>
      <c r="E18" s="12">
        <v>1640</v>
      </c>
      <c r="F18" s="13">
        <v>2.7337962962962962E-3</v>
      </c>
      <c r="G18" s="14">
        <f t="shared" si="0"/>
        <v>1.6669489611562782E-3</v>
      </c>
      <c r="H18" s="15"/>
    </row>
  </sheetData>
  <autoFilter ref="A6:H6">
    <sortState ref="A7:H18">
      <sortCondition ref="A6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Løp 1</vt:lpstr>
      <vt:lpstr>Løp 2</vt:lpstr>
      <vt:lpstr>Løp 3</vt:lpstr>
      <vt:lpstr>Løp 4</vt:lpstr>
      <vt:lpstr>Løp 5</vt:lpstr>
      <vt:lpstr>Løp 6</vt:lpstr>
      <vt:lpstr>Løp 7</vt:lpstr>
    </vt:vector>
  </TitlesOfParts>
  <Company>Norsk Rikstoto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Bjerke Maldommer</dc:creator>
  <cp:lastModifiedBy>Nes T</cp:lastModifiedBy>
  <cp:lastPrinted>2016-06-25T13:46:40Z</cp:lastPrinted>
  <dcterms:created xsi:type="dcterms:W3CDTF">2013-05-11T11:19:42Z</dcterms:created>
  <dcterms:modified xsi:type="dcterms:W3CDTF">2016-07-17T19:35:49Z</dcterms:modified>
</cp:coreProperties>
</file>